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1"/>
  </bookViews>
  <sheets>
    <sheet name="TABLE 6_MSA groupings" sheetId="1" r:id="rId1"/>
    <sheet name="QMLE_estimates" sheetId="10" r:id="rId2"/>
    <sheet name="TABLE 7 Summary" sheetId="6" r:id="rId3"/>
    <sheet name="TABLE 8 Regional_summary" sheetId="7" r:id="rId4"/>
  </sheets>
  <calcPr calcId="145621"/>
</workbook>
</file>

<file path=xl/calcChain.xml><?xml version="1.0" encoding="utf-8"?>
<calcChain xmlns="http://schemas.openxmlformats.org/spreadsheetml/2006/main">
  <c r="L409" i="10" l="1"/>
  <c r="M409" i="10"/>
  <c r="N409" i="10"/>
  <c r="O409" i="10"/>
  <c r="P409" i="10"/>
  <c r="Q409" i="10"/>
  <c r="F409" i="10"/>
  <c r="G409" i="10"/>
  <c r="H409" i="10"/>
  <c r="I409" i="10"/>
  <c r="J409" i="10"/>
  <c r="E409" i="10"/>
  <c r="F399" i="10"/>
  <c r="G399" i="10"/>
  <c r="H399" i="10"/>
  <c r="I399" i="10"/>
  <c r="J399" i="10"/>
  <c r="E399" i="10"/>
  <c r="M399" i="10"/>
  <c r="N399" i="10"/>
  <c r="O399" i="10"/>
  <c r="P399" i="10"/>
  <c r="Q399" i="10"/>
  <c r="L399" i="10"/>
  <c r="F389" i="10"/>
  <c r="G389" i="10"/>
  <c r="H389" i="10"/>
  <c r="I389" i="10"/>
  <c r="J389" i="10"/>
  <c r="E389" i="10"/>
  <c r="M389" i="10"/>
  <c r="N389" i="10"/>
  <c r="O389" i="10"/>
  <c r="P389" i="10"/>
  <c r="Q389" i="10"/>
  <c r="L389" i="10"/>
  <c r="F379" i="10"/>
  <c r="G379" i="10"/>
  <c r="H379" i="10"/>
  <c r="I379" i="10"/>
  <c r="J379" i="10"/>
  <c r="E379" i="10"/>
  <c r="M379" i="10"/>
  <c r="N379" i="10"/>
  <c r="O379" i="10"/>
  <c r="P379" i="10"/>
  <c r="Q379" i="10"/>
  <c r="L379" i="10"/>
  <c r="J398" i="10"/>
  <c r="I398" i="10"/>
  <c r="H398" i="10"/>
  <c r="G398" i="10"/>
  <c r="F398" i="10"/>
  <c r="E398" i="10"/>
  <c r="J397" i="10"/>
  <c r="I397" i="10"/>
  <c r="H397" i="10"/>
  <c r="G397" i="10"/>
  <c r="F397" i="10"/>
  <c r="E397" i="10"/>
  <c r="J396" i="10"/>
  <c r="I396" i="10"/>
  <c r="H396" i="10"/>
  <c r="G396" i="10"/>
  <c r="F396" i="10"/>
  <c r="E396" i="10"/>
  <c r="J395" i="10"/>
  <c r="I395" i="10"/>
  <c r="H395" i="10"/>
  <c r="G395" i="10"/>
  <c r="F395" i="10"/>
  <c r="E395" i="10"/>
  <c r="J394" i="10"/>
  <c r="I394" i="10"/>
  <c r="H394" i="10"/>
  <c r="G394" i="10"/>
  <c r="F394" i="10"/>
  <c r="E394" i="10"/>
  <c r="J393" i="10"/>
  <c r="I393" i="10"/>
  <c r="H393" i="10"/>
  <c r="G393" i="10"/>
  <c r="F393" i="10"/>
  <c r="E393" i="10"/>
  <c r="J392" i="10"/>
  <c r="I392" i="10"/>
  <c r="H392" i="10"/>
  <c r="G392" i="10"/>
  <c r="F392" i="10"/>
  <c r="E392" i="10"/>
  <c r="J391" i="10"/>
  <c r="I391" i="10"/>
  <c r="H391" i="10"/>
  <c r="G391" i="10"/>
  <c r="F391" i="10"/>
  <c r="E391" i="10"/>
  <c r="J388" i="10"/>
  <c r="I388" i="10"/>
  <c r="H388" i="10"/>
  <c r="G388" i="10"/>
  <c r="F388" i="10"/>
  <c r="E388" i="10"/>
  <c r="J387" i="10"/>
  <c r="I387" i="10"/>
  <c r="H387" i="10"/>
  <c r="G387" i="10"/>
  <c r="F387" i="10"/>
  <c r="E387" i="10"/>
  <c r="J386" i="10"/>
  <c r="I386" i="10"/>
  <c r="H386" i="10"/>
  <c r="G386" i="10"/>
  <c r="F386" i="10"/>
  <c r="E386" i="10"/>
  <c r="J385" i="10"/>
  <c r="I385" i="10"/>
  <c r="H385" i="10"/>
  <c r="G385" i="10"/>
  <c r="F385" i="10"/>
  <c r="E385" i="10"/>
  <c r="J384" i="10"/>
  <c r="I384" i="10"/>
  <c r="H384" i="10"/>
  <c r="G384" i="10"/>
  <c r="F384" i="10"/>
  <c r="E384" i="10"/>
  <c r="J383" i="10"/>
  <c r="I383" i="10"/>
  <c r="H383" i="10"/>
  <c r="G383" i="10"/>
  <c r="F383" i="10"/>
  <c r="E383" i="10"/>
  <c r="J382" i="10"/>
  <c r="I382" i="10"/>
  <c r="H382" i="10"/>
  <c r="G382" i="10"/>
  <c r="F382" i="10"/>
  <c r="E382" i="10"/>
  <c r="J381" i="10"/>
  <c r="I381" i="10"/>
  <c r="H381" i="10"/>
  <c r="G381" i="10"/>
  <c r="F381" i="10"/>
  <c r="E381" i="10"/>
  <c r="J378" i="10"/>
  <c r="I378" i="10"/>
  <c r="H378" i="10"/>
  <c r="G378" i="10"/>
  <c r="F378" i="10"/>
  <c r="E378" i="10"/>
  <c r="J377" i="10"/>
  <c r="I377" i="10"/>
  <c r="H377" i="10"/>
  <c r="G377" i="10"/>
  <c r="F377" i="10"/>
  <c r="E377" i="10"/>
  <c r="J376" i="10"/>
  <c r="I376" i="10"/>
  <c r="H376" i="10"/>
  <c r="G376" i="10"/>
  <c r="F376" i="10"/>
  <c r="E376" i="10"/>
  <c r="J375" i="10"/>
  <c r="I375" i="10"/>
  <c r="H375" i="10"/>
  <c r="G375" i="10"/>
  <c r="F375" i="10"/>
  <c r="E375" i="10"/>
  <c r="J374" i="10"/>
  <c r="I374" i="10"/>
  <c r="H374" i="10"/>
  <c r="G374" i="10"/>
  <c r="F374" i="10"/>
  <c r="E374" i="10"/>
  <c r="J373" i="10"/>
  <c r="I373" i="10"/>
  <c r="H373" i="10"/>
  <c r="G373" i="10"/>
  <c r="F373" i="10"/>
  <c r="E373" i="10"/>
  <c r="J372" i="10"/>
  <c r="I372" i="10"/>
  <c r="H372" i="10"/>
  <c r="G372" i="10"/>
  <c r="F372" i="10"/>
  <c r="E372" i="10"/>
  <c r="J371" i="10"/>
  <c r="I371" i="10"/>
  <c r="H371" i="10"/>
  <c r="G371" i="10"/>
  <c r="F371" i="10"/>
  <c r="E371" i="10"/>
  <c r="AG366" i="10"/>
  <c r="AF366" i="10"/>
  <c r="AE366" i="10"/>
  <c r="AD366" i="10"/>
  <c r="AC366" i="10"/>
  <c r="AB366" i="10"/>
  <c r="S366" i="10"/>
  <c r="Q366" i="10"/>
  <c r="P366" i="10"/>
  <c r="O366" i="10"/>
  <c r="N366" i="10"/>
  <c r="M366" i="10"/>
  <c r="L366" i="10"/>
  <c r="AG365" i="10"/>
  <c r="AF365" i="10"/>
  <c r="AE365" i="10"/>
  <c r="AD365" i="10"/>
  <c r="AC365" i="10"/>
  <c r="AB365" i="10"/>
  <c r="S365" i="10"/>
  <c r="Q365" i="10"/>
  <c r="P365" i="10"/>
  <c r="O365" i="10"/>
  <c r="N365" i="10"/>
  <c r="M365" i="10"/>
  <c r="L365" i="10"/>
  <c r="AG364" i="10"/>
  <c r="AF364" i="10"/>
  <c r="AE364" i="10"/>
  <c r="AD364" i="10"/>
  <c r="AC364" i="10"/>
  <c r="AB364" i="10"/>
  <c r="S364" i="10"/>
  <c r="Q364" i="10"/>
  <c r="P364" i="10"/>
  <c r="O364" i="10"/>
  <c r="N364" i="10"/>
  <c r="M364" i="10"/>
  <c r="L364" i="10"/>
  <c r="AG363" i="10"/>
  <c r="AF363" i="10"/>
  <c r="AE363" i="10"/>
  <c r="AD363" i="10"/>
  <c r="AC363" i="10"/>
  <c r="AB363" i="10"/>
  <c r="S363" i="10"/>
  <c r="Q363" i="10"/>
  <c r="P363" i="10"/>
  <c r="O363" i="10"/>
  <c r="N363" i="10"/>
  <c r="M363" i="10"/>
  <c r="L363" i="10"/>
  <c r="AG362" i="10"/>
  <c r="AF362" i="10"/>
  <c r="AE362" i="10"/>
  <c r="AD362" i="10"/>
  <c r="AC362" i="10"/>
  <c r="AB362" i="10"/>
  <c r="S362" i="10"/>
  <c r="Q362" i="10"/>
  <c r="P362" i="10"/>
  <c r="O362" i="10"/>
  <c r="N362" i="10"/>
  <c r="M362" i="10"/>
  <c r="L362" i="10"/>
  <c r="AG361" i="10"/>
  <c r="AF361" i="10"/>
  <c r="AE361" i="10"/>
  <c r="AD361" i="10"/>
  <c r="AC361" i="10"/>
  <c r="AB361" i="10"/>
  <c r="S361" i="10"/>
  <c r="Q361" i="10"/>
  <c r="P361" i="10"/>
  <c r="O361" i="10"/>
  <c r="N361" i="10"/>
  <c r="M361" i="10"/>
  <c r="L361" i="10"/>
  <c r="AG360" i="10"/>
  <c r="AF360" i="10"/>
  <c r="AE360" i="10"/>
  <c r="AD360" i="10"/>
  <c r="AC360" i="10"/>
  <c r="AB360" i="10"/>
  <c r="S360" i="10"/>
  <c r="Q360" i="10"/>
  <c r="P360" i="10"/>
  <c r="O360" i="10"/>
  <c r="N360" i="10"/>
  <c r="M360" i="10"/>
  <c r="L360" i="10"/>
  <c r="AG359" i="10"/>
  <c r="AF359" i="10"/>
  <c r="AE359" i="10"/>
  <c r="AD359" i="10"/>
  <c r="AC359" i="10"/>
  <c r="AB359" i="10"/>
  <c r="S359" i="10"/>
  <c r="Q359" i="10"/>
  <c r="P359" i="10"/>
  <c r="O359" i="10"/>
  <c r="N359" i="10"/>
  <c r="M359" i="10"/>
  <c r="L359" i="10"/>
  <c r="AG358" i="10"/>
  <c r="AF358" i="10"/>
  <c r="AE358" i="10"/>
  <c r="AD358" i="10"/>
  <c r="AC358" i="10"/>
  <c r="AB358" i="10"/>
  <c r="S358" i="10"/>
  <c r="Q358" i="10"/>
  <c r="P358" i="10"/>
  <c r="O358" i="10"/>
  <c r="N358" i="10"/>
  <c r="M358" i="10"/>
  <c r="L358" i="10"/>
  <c r="AG357" i="10"/>
  <c r="AF357" i="10"/>
  <c r="AE357" i="10"/>
  <c r="AD357" i="10"/>
  <c r="AC357" i="10"/>
  <c r="AB357" i="10"/>
  <c r="S357" i="10"/>
  <c r="Q357" i="10"/>
  <c r="P357" i="10"/>
  <c r="O357" i="10"/>
  <c r="N357" i="10"/>
  <c r="M357" i="10"/>
  <c r="L357" i="10"/>
  <c r="AG356" i="10"/>
  <c r="AF356" i="10"/>
  <c r="AE356" i="10"/>
  <c r="AD356" i="10"/>
  <c r="AC356" i="10"/>
  <c r="AB356" i="10"/>
  <c r="S356" i="10"/>
  <c r="Q356" i="10"/>
  <c r="P356" i="10"/>
  <c r="O356" i="10"/>
  <c r="N356" i="10"/>
  <c r="M356" i="10"/>
  <c r="L356" i="10"/>
  <c r="AG355" i="10"/>
  <c r="AF355" i="10"/>
  <c r="AE355" i="10"/>
  <c r="AD355" i="10"/>
  <c r="AC355" i="10"/>
  <c r="AB355" i="10"/>
  <c r="S355" i="10"/>
  <c r="Q355" i="10"/>
  <c r="P355" i="10"/>
  <c r="O355" i="10"/>
  <c r="N355" i="10"/>
  <c r="M355" i="10"/>
  <c r="L355" i="10"/>
  <c r="AG354" i="10"/>
  <c r="AF354" i="10"/>
  <c r="AE354" i="10"/>
  <c r="AD354" i="10"/>
  <c r="AC354" i="10"/>
  <c r="AB354" i="10"/>
  <c r="S354" i="10"/>
  <c r="Q354" i="10"/>
  <c r="P354" i="10"/>
  <c r="O354" i="10"/>
  <c r="N354" i="10"/>
  <c r="M354" i="10"/>
  <c r="L354" i="10"/>
  <c r="AG353" i="10"/>
  <c r="AF353" i="10"/>
  <c r="AE353" i="10"/>
  <c r="AD353" i="10"/>
  <c r="AC353" i="10"/>
  <c r="AB353" i="10"/>
  <c r="S353" i="10"/>
  <c r="Q353" i="10"/>
  <c r="P353" i="10"/>
  <c r="O353" i="10"/>
  <c r="N353" i="10"/>
  <c r="M353" i="10"/>
  <c r="L353" i="10"/>
  <c r="AG352" i="10"/>
  <c r="AF352" i="10"/>
  <c r="AE352" i="10"/>
  <c r="AD352" i="10"/>
  <c r="AC352" i="10"/>
  <c r="AB352" i="10"/>
  <c r="S352" i="10"/>
  <c r="Q352" i="10"/>
  <c r="P352" i="10"/>
  <c r="O352" i="10"/>
  <c r="N352" i="10"/>
  <c r="M352" i="10"/>
  <c r="L352" i="10"/>
  <c r="AG351" i="10"/>
  <c r="AF351" i="10"/>
  <c r="AE351" i="10"/>
  <c r="AD351" i="10"/>
  <c r="AC351" i="10"/>
  <c r="AB351" i="10"/>
  <c r="S351" i="10"/>
  <c r="Q351" i="10"/>
  <c r="P351" i="10"/>
  <c r="O351" i="10"/>
  <c r="N351" i="10"/>
  <c r="M351" i="10"/>
  <c r="L351" i="10"/>
  <c r="AG350" i="10"/>
  <c r="AF350" i="10"/>
  <c r="AE350" i="10"/>
  <c r="AD350" i="10"/>
  <c r="AC350" i="10"/>
  <c r="AB350" i="10"/>
  <c r="S350" i="10"/>
  <c r="Q350" i="10"/>
  <c r="P350" i="10"/>
  <c r="O350" i="10"/>
  <c r="N350" i="10"/>
  <c r="M350" i="10"/>
  <c r="L350" i="10"/>
  <c r="AG349" i="10"/>
  <c r="AF349" i="10"/>
  <c r="AE349" i="10"/>
  <c r="AD349" i="10"/>
  <c r="AC349" i="10"/>
  <c r="AB349" i="10"/>
  <c r="S349" i="10"/>
  <c r="Q349" i="10"/>
  <c r="P349" i="10"/>
  <c r="O349" i="10"/>
  <c r="N349" i="10"/>
  <c r="M349" i="10"/>
  <c r="L349" i="10"/>
  <c r="AG348" i="10"/>
  <c r="AF348" i="10"/>
  <c r="AE348" i="10"/>
  <c r="AD348" i="10"/>
  <c r="AC348" i="10"/>
  <c r="AB348" i="10"/>
  <c r="S348" i="10"/>
  <c r="Q348" i="10"/>
  <c r="P348" i="10"/>
  <c r="O348" i="10"/>
  <c r="N348" i="10"/>
  <c r="M348" i="10"/>
  <c r="L348" i="10"/>
  <c r="AG347" i="10"/>
  <c r="AF347" i="10"/>
  <c r="AE347" i="10"/>
  <c r="AD347" i="10"/>
  <c r="AC347" i="10"/>
  <c r="AB347" i="10"/>
  <c r="S347" i="10"/>
  <c r="Q347" i="10"/>
  <c r="P347" i="10"/>
  <c r="O347" i="10"/>
  <c r="N347" i="10"/>
  <c r="M347" i="10"/>
  <c r="L347" i="10"/>
  <c r="AG346" i="10"/>
  <c r="AF346" i="10"/>
  <c r="AE346" i="10"/>
  <c r="AD346" i="10"/>
  <c r="AC346" i="10"/>
  <c r="AB346" i="10"/>
  <c r="S346" i="10"/>
  <c r="Q346" i="10"/>
  <c r="P346" i="10"/>
  <c r="O346" i="10"/>
  <c r="N346" i="10"/>
  <c r="M346" i="10"/>
  <c r="L346" i="10"/>
  <c r="AG345" i="10"/>
  <c r="AF345" i="10"/>
  <c r="AE345" i="10"/>
  <c r="AD345" i="10"/>
  <c r="AC345" i="10"/>
  <c r="AB345" i="10"/>
  <c r="S345" i="10"/>
  <c r="Q345" i="10"/>
  <c r="P345" i="10"/>
  <c r="O345" i="10"/>
  <c r="N345" i="10"/>
  <c r="M345" i="10"/>
  <c r="L345" i="10"/>
  <c r="AG344" i="10"/>
  <c r="AF344" i="10"/>
  <c r="AE344" i="10"/>
  <c r="AD344" i="10"/>
  <c r="AC344" i="10"/>
  <c r="AB344" i="10"/>
  <c r="S344" i="10"/>
  <c r="Q344" i="10"/>
  <c r="P344" i="10"/>
  <c r="O344" i="10"/>
  <c r="N344" i="10"/>
  <c r="M344" i="10"/>
  <c r="L344" i="10"/>
  <c r="AG343" i="10"/>
  <c r="AF343" i="10"/>
  <c r="AE343" i="10"/>
  <c r="AD343" i="10"/>
  <c r="AC343" i="10"/>
  <c r="AB343" i="10"/>
  <c r="S343" i="10"/>
  <c r="Q343" i="10"/>
  <c r="P343" i="10"/>
  <c r="O343" i="10"/>
  <c r="N343" i="10"/>
  <c r="M343" i="10"/>
  <c r="L343" i="10"/>
  <c r="AG342" i="10"/>
  <c r="AF342" i="10"/>
  <c r="AE342" i="10"/>
  <c r="AD342" i="10"/>
  <c r="AC342" i="10"/>
  <c r="AB342" i="10"/>
  <c r="S342" i="10"/>
  <c r="Q342" i="10"/>
  <c r="P342" i="10"/>
  <c r="O342" i="10"/>
  <c r="N342" i="10"/>
  <c r="M342" i="10"/>
  <c r="L342" i="10"/>
  <c r="AG341" i="10"/>
  <c r="AF341" i="10"/>
  <c r="AE341" i="10"/>
  <c r="AD341" i="10"/>
  <c r="AC341" i="10"/>
  <c r="AB341" i="10"/>
  <c r="S341" i="10"/>
  <c r="Q341" i="10"/>
  <c r="P341" i="10"/>
  <c r="O341" i="10"/>
  <c r="N341" i="10"/>
  <c r="M341" i="10"/>
  <c r="L341" i="10"/>
  <c r="AG340" i="10"/>
  <c r="AF340" i="10"/>
  <c r="AE340" i="10"/>
  <c r="AD340" i="10"/>
  <c r="AC340" i="10"/>
  <c r="AB340" i="10"/>
  <c r="S340" i="10"/>
  <c r="Q340" i="10"/>
  <c r="P340" i="10"/>
  <c r="O340" i="10"/>
  <c r="N340" i="10"/>
  <c r="M340" i="10"/>
  <c r="L340" i="10"/>
  <c r="AG339" i="10"/>
  <c r="AF339" i="10"/>
  <c r="AE339" i="10"/>
  <c r="AD339" i="10"/>
  <c r="AC339" i="10"/>
  <c r="AB339" i="10"/>
  <c r="S339" i="10"/>
  <c r="Q339" i="10"/>
  <c r="P339" i="10"/>
  <c r="O339" i="10"/>
  <c r="N339" i="10"/>
  <c r="M339" i="10"/>
  <c r="L339" i="10"/>
  <c r="AG338" i="10"/>
  <c r="AF338" i="10"/>
  <c r="AE338" i="10"/>
  <c r="AD338" i="10"/>
  <c r="AC338" i="10"/>
  <c r="AB338" i="10"/>
  <c r="S338" i="10"/>
  <c r="Q338" i="10"/>
  <c r="P338" i="10"/>
  <c r="O338" i="10"/>
  <c r="N338" i="10"/>
  <c r="M338" i="10"/>
  <c r="L338" i="10"/>
  <c r="AG337" i="10"/>
  <c r="AF337" i="10"/>
  <c r="AE337" i="10"/>
  <c r="AD337" i="10"/>
  <c r="AC337" i="10"/>
  <c r="AB337" i="10"/>
  <c r="S337" i="10"/>
  <c r="Q337" i="10"/>
  <c r="P337" i="10"/>
  <c r="O337" i="10"/>
  <c r="N337" i="10"/>
  <c r="M337" i="10"/>
  <c r="L337" i="10"/>
  <c r="AG336" i="10"/>
  <c r="AF336" i="10"/>
  <c r="AE336" i="10"/>
  <c r="AD336" i="10"/>
  <c r="AC336" i="10"/>
  <c r="AB336" i="10"/>
  <c r="S336" i="10"/>
  <c r="Q336" i="10"/>
  <c r="P336" i="10"/>
  <c r="O336" i="10"/>
  <c r="N336" i="10"/>
  <c r="M336" i="10"/>
  <c r="L336" i="10"/>
  <c r="AG335" i="10"/>
  <c r="AF335" i="10"/>
  <c r="AE335" i="10"/>
  <c r="AD335" i="10"/>
  <c r="AC335" i="10"/>
  <c r="AB335" i="10"/>
  <c r="S335" i="10"/>
  <c r="Q335" i="10"/>
  <c r="P335" i="10"/>
  <c r="O335" i="10"/>
  <c r="N335" i="10"/>
  <c r="M335" i="10"/>
  <c r="L335" i="10"/>
  <c r="AG334" i="10"/>
  <c r="AF334" i="10"/>
  <c r="AE334" i="10"/>
  <c r="AD334" i="10"/>
  <c r="AC334" i="10"/>
  <c r="AB334" i="10"/>
  <c r="S334" i="10"/>
  <c r="Q334" i="10"/>
  <c r="P334" i="10"/>
  <c r="O334" i="10"/>
  <c r="N334" i="10"/>
  <c r="M334" i="10"/>
  <c r="L334" i="10"/>
  <c r="AG333" i="10"/>
  <c r="AF333" i="10"/>
  <c r="AE333" i="10"/>
  <c r="AD333" i="10"/>
  <c r="AC333" i="10"/>
  <c r="AB333" i="10"/>
  <c r="S333" i="10"/>
  <c r="Q333" i="10"/>
  <c r="P333" i="10"/>
  <c r="O333" i="10"/>
  <c r="N333" i="10"/>
  <c r="M333" i="10"/>
  <c r="L333" i="10"/>
  <c r="AG332" i="10"/>
  <c r="AF332" i="10"/>
  <c r="AE332" i="10"/>
  <c r="AD332" i="10"/>
  <c r="AC332" i="10"/>
  <c r="AB332" i="10"/>
  <c r="S332" i="10"/>
  <c r="Q332" i="10"/>
  <c r="P332" i="10"/>
  <c r="O332" i="10"/>
  <c r="N332" i="10"/>
  <c r="M332" i="10"/>
  <c r="L332" i="10"/>
  <c r="AG331" i="10"/>
  <c r="AF331" i="10"/>
  <c r="AE331" i="10"/>
  <c r="AD331" i="10"/>
  <c r="AC331" i="10"/>
  <c r="AB331" i="10"/>
  <c r="S331" i="10"/>
  <c r="Q331" i="10"/>
  <c r="P331" i="10"/>
  <c r="O331" i="10"/>
  <c r="N331" i="10"/>
  <c r="M331" i="10"/>
  <c r="L331" i="10"/>
  <c r="AG330" i="10"/>
  <c r="AF330" i="10"/>
  <c r="AE330" i="10"/>
  <c r="AD330" i="10"/>
  <c r="AC330" i="10"/>
  <c r="AB330" i="10"/>
  <c r="S330" i="10"/>
  <c r="Q330" i="10"/>
  <c r="P330" i="10"/>
  <c r="O330" i="10"/>
  <c r="N330" i="10"/>
  <c r="M330" i="10"/>
  <c r="L330" i="10"/>
  <c r="AG329" i="10"/>
  <c r="AF329" i="10"/>
  <c r="AE329" i="10"/>
  <c r="AD329" i="10"/>
  <c r="AC329" i="10"/>
  <c r="AB329" i="10"/>
  <c r="S329" i="10"/>
  <c r="Q329" i="10"/>
  <c r="P329" i="10"/>
  <c r="O329" i="10"/>
  <c r="N329" i="10"/>
  <c r="M329" i="10"/>
  <c r="L329" i="10"/>
  <c r="AG328" i="10"/>
  <c r="AF328" i="10"/>
  <c r="AE328" i="10"/>
  <c r="AD328" i="10"/>
  <c r="AC328" i="10"/>
  <c r="AB328" i="10"/>
  <c r="S328" i="10"/>
  <c r="Q328" i="10"/>
  <c r="P328" i="10"/>
  <c r="O328" i="10"/>
  <c r="N328" i="10"/>
  <c r="M328" i="10"/>
  <c r="L328" i="10"/>
  <c r="AG327" i="10"/>
  <c r="AF327" i="10"/>
  <c r="AE327" i="10"/>
  <c r="AD327" i="10"/>
  <c r="AC327" i="10"/>
  <c r="AB327" i="10"/>
  <c r="S327" i="10"/>
  <c r="Q327" i="10"/>
  <c r="P327" i="10"/>
  <c r="O327" i="10"/>
  <c r="N327" i="10"/>
  <c r="M327" i="10"/>
  <c r="L327" i="10"/>
  <c r="AG326" i="10"/>
  <c r="AF326" i="10"/>
  <c r="AE326" i="10"/>
  <c r="AD326" i="10"/>
  <c r="AC326" i="10"/>
  <c r="AB326" i="10"/>
  <c r="S326" i="10"/>
  <c r="Q326" i="10"/>
  <c r="P326" i="10"/>
  <c r="O326" i="10"/>
  <c r="N326" i="10"/>
  <c r="M326" i="10"/>
  <c r="L326" i="10"/>
  <c r="AG325" i="10"/>
  <c r="AF325" i="10"/>
  <c r="AE325" i="10"/>
  <c r="AD325" i="10"/>
  <c r="AC325" i="10"/>
  <c r="AB325" i="10"/>
  <c r="S325" i="10"/>
  <c r="Q325" i="10"/>
  <c r="P325" i="10"/>
  <c r="O325" i="10"/>
  <c r="N325" i="10"/>
  <c r="M325" i="10"/>
  <c r="L325" i="10"/>
  <c r="AG324" i="10"/>
  <c r="AF324" i="10"/>
  <c r="AE324" i="10"/>
  <c r="AD324" i="10"/>
  <c r="AC324" i="10"/>
  <c r="AB324" i="10"/>
  <c r="S324" i="10"/>
  <c r="Q324" i="10"/>
  <c r="P324" i="10"/>
  <c r="O324" i="10"/>
  <c r="N324" i="10"/>
  <c r="M324" i="10"/>
  <c r="L324" i="10"/>
  <c r="AG323" i="10"/>
  <c r="AF323" i="10"/>
  <c r="AE323" i="10"/>
  <c r="AD323" i="10"/>
  <c r="AC323" i="10"/>
  <c r="AB323" i="10"/>
  <c r="S323" i="10"/>
  <c r="Q323" i="10"/>
  <c r="P323" i="10"/>
  <c r="O323" i="10"/>
  <c r="N323" i="10"/>
  <c r="M323" i="10"/>
  <c r="L323" i="10"/>
  <c r="AG322" i="10"/>
  <c r="AF322" i="10"/>
  <c r="AE322" i="10"/>
  <c r="AD322" i="10"/>
  <c r="AC322" i="10"/>
  <c r="AB322" i="10"/>
  <c r="S322" i="10"/>
  <c r="Q322" i="10"/>
  <c r="P322" i="10"/>
  <c r="O322" i="10"/>
  <c r="N322" i="10"/>
  <c r="M322" i="10"/>
  <c r="L322" i="10"/>
  <c r="AG321" i="10"/>
  <c r="AF321" i="10"/>
  <c r="AE321" i="10"/>
  <c r="AD321" i="10"/>
  <c r="AC321" i="10"/>
  <c r="AB321" i="10"/>
  <c r="S321" i="10"/>
  <c r="Q321" i="10"/>
  <c r="P321" i="10"/>
  <c r="O321" i="10"/>
  <c r="N321" i="10"/>
  <c r="M321" i="10"/>
  <c r="L321" i="10"/>
  <c r="AG320" i="10"/>
  <c r="AF320" i="10"/>
  <c r="AE320" i="10"/>
  <c r="AD320" i="10"/>
  <c r="AC320" i="10"/>
  <c r="AB320" i="10"/>
  <c r="S320" i="10"/>
  <c r="Q320" i="10"/>
  <c r="P320" i="10"/>
  <c r="O320" i="10"/>
  <c r="N320" i="10"/>
  <c r="M320" i="10"/>
  <c r="L320" i="10"/>
  <c r="AG319" i="10"/>
  <c r="AF319" i="10"/>
  <c r="AE319" i="10"/>
  <c r="AD319" i="10"/>
  <c r="AC319" i="10"/>
  <c r="AB319" i="10"/>
  <c r="S319" i="10"/>
  <c r="Q319" i="10"/>
  <c r="P319" i="10"/>
  <c r="O319" i="10"/>
  <c r="N319" i="10"/>
  <c r="M319" i="10"/>
  <c r="L319" i="10"/>
  <c r="AG318" i="10"/>
  <c r="AF318" i="10"/>
  <c r="AE318" i="10"/>
  <c r="AD318" i="10"/>
  <c r="AC318" i="10"/>
  <c r="AB318" i="10"/>
  <c r="S318" i="10"/>
  <c r="Q318" i="10"/>
  <c r="P318" i="10"/>
  <c r="O318" i="10"/>
  <c r="N318" i="10"/>
  <c r="M318" i="10"/>
  <c r="L318" i="10"/>
  <c r="AG317" i="10"/>
  <c r="AF317" i="10"/>
  <c r="AE317" i="10"/>
  <c r="AD317" i="10"/>
  <c r="AC317" i="10"/>
  <c r="AB317" i="10"/>
  <c r="S317" i="10"/>
  <c r="Q317" i="10"/>
  <c r="P317" i="10"/>
  <c r="O317" i="10"/>
  <c r="N317" i="10"/>
  <c r="M317" i="10"/>
  <c r="L317" i="10"/>
  <c r="AG316" i="10"/>
  <c r="AF316" i="10"/>
  <c r="AE316" i="10"/>
  <c r="AD316" i="10"/>
  <c r="AC316" i="10"/>
  <c r="AB316" i="10"/>
  <c r="S316" i="10"/>
  <c r="Q316" i="10"/>
  <c r="P316" i="10"/>
  <c r="O316" i="10"/>
  <c r="N316" i="10"/>
  <c r="M316" i="10"/>
  <c r="L316" i="10"/>
  <c r="AG315" i="10"/>
  <c r="AF315" i="10"/>
  <c r="AE315" i="10"/>
  <c r="AD315" i="10"/>
  <c r="AC315" i="10"/>
  <c r="AB315" i="10"/>
  <c r="S315" i="10"/>
  <c r="Q315" i="10"/>
  <c r="P315" i="10"/>
  <c r="O315" i="10"/>
  <c r="N315" i="10"/>
  <c r="M315" i="10"/>
  <c r="L315" i="10"/>
  <c r="AG314" i="10"/>
  <c r="AF314" i="10"/>
  <c r="AE314" i="10"/>
  <c r="AD314" i="10"/>
  <c r="AC314" i="10"/>
  <c r="AB314" i="10"/>
  <c r="S314" i="10"/>
  <c r="Q314" i="10"/>
  <c r="P314" i="10"/>
  <c r="O314" i="10"/>
  <c r="N314" i="10"/>
  <c r="M314" i="10"/>
  <c r="L314" i="10"/>
  <c r="AG313" i="10"/>
  <c r="AF313" i="10"/>
  <c r="AE313" i="10"/>
  <c r="AD313" i="10"/>
  <c r="AC313" i="10"/>
  <c r="AB313" i="10"/>
  <c r="S313" i="10"/>
  <c r="Q313" i="10"/>
  <c r="P313" i="10"/>
  <c r="O313" i="10"/>
  <c r="N313" i="10"/>
  <c r="M313" i="10"/>
  <c r="L313" i="10"/>
  <c r="AG312" i="10"/>
  <c r="AF312" i="10"/>
  <c r="AE312" i="10"/>
  <c r="AD312" i="10"/>
  <c r="AC312" i="10"/>
  <c r="AB312" i="10"/>
  <c r="S312" i="10"/>
  <c r="Q312" i="10"/>
  <c r="P312" i="10"/>
  <c r="O312" i="10"/>
  <c r="N312" i="10"/>
  <c r="M312" i="10"/>
  <c r="L312" i="10"/>
  <c r="AG311" i="10"/>
  <c r="AF311" i="10"/>
  <c r="AE311" i="10"/>
  <c r="AD311" i="10"/>
  <c r="AC311" i="10"/>
  <c r="AB311" i="10"/>
  <c r="S311" i="10"/>
  <c r="Q311" i="10"/>
  <c r="P311" i="10"/>
  <c r="O311" i="10"/>
  <c r="N311" i="10"/>
  <c r="M311" i="10"/>
  <c r="L311" i="10"/>
  <c r="AG310" i="10"/>
  <c r="AF310" i="10"/>
  <c r="AE310" i="10"/>
  <c r="AD310" i="10"/>
  <c r="AC310" i="10"/>
  <c r="AB310" i="10"/>
  <c r="S310" i="10"/>
  <c r="Q310" i="10"/>
  <c r="P310" i="10"/>
  <c r="O310" i="10"/>
  <c r="N310" i="10"/>
  <c r="M310" i="10"/>
  <c r="L310" i="10"/>
  <c r="AG309" i="10"/>
  <c r="AF309" i="10"/>
  <c r="AE309" i="10"/>
  <c r="AD309" i="10"/>
  <c r="AC309" i="10"/>
  <c r="AB309" i="10"/>
  <c r="S309" i="10"/>
  <c r="Q309" i="10"/>
  <c r="P309" i="10"/>
  <c r="O309" i="10"/>
  <c r="N309" i="10"/>
  <c r="M309" i="10"/>
  <c r="L309" i="10"/>
  <c r="AG308" i="10"/>
  <c r="AF308" i="10"/>
  <c r="AE308" i="10"/>
  <c r="AD308" i="10"/>
  <c r="AC308" i="10"/>
  <c r="AB308" i="10"/>
  <c r="S308" i="10"/>
  <c r="Q308" i="10"/>
  <c r="P308" i="10"/>
  <c r="O308" i="10"/>
  <c r="N308" i="10"/>
  <c r="M308" i="10"/>
  <c r="L308" i="10"/>
  <c r="AG307" i="10"/>
  <c r="AF307" i="10"/>
  <c r="AE307" i="10"/>
  <c r="AD307" i="10"/>
  <c r="AC307" i="10"/>
  <c r="AB307" i="10"/>
  <c r="S307" i="10"/>
  <c r="Q307" i="10"/>
  <c r="P307" i="10"/>
  <c r="O307" i="10"/>
  <c r="N307" i="10"/>
  <c r="M307" i="10"/>
  <c r="L307" i="10"/>
  <c r="AG306" i="10"/>
  <c r="AF306" i="10"/>
  <c r="AE306" i="10"/>
  <c r="AD306" i="10"/>
  <c r="AC306" i="10"/>
  <c r="AB306" i="10"/>
  <c r="S306" i="10"/>
  <c r="Q306" i="10"/>
  <c r="P306" i="10"/>
  <c r="O306" i="10"/>
  <c r="N306" i="10"/>
  <c r="M306" i="10"/>
  <c r="L306" i="10"/>
  <c r="AG305" i="10"/>
  <c r="AF305" i="10"/>
  <c r="AE305" i="10"/>
  <c r="AD305" i="10"/>
  <c r="AC305" i="10"/>
  <c r="AB305" i="10"/>
  <c r="S305" i="10"/>
  <c r="Q305" i="10"/>
  <c r="P305" i="10"/>
  <c r="O305" i="10"/>
  <c r="N305" i="10"/>
  <c r="M305" i="10"/>
  <c r="L305" i="10"/>
  <c r="AG304" i="10"/>
  <c r="AF304" i="10"/>
  <c r="AE304" i="10"/>
  <c r="AD304" i="10"/>
  <c r="AC304" i="10"/>
  <c r="AB304" i="10"/>
  <c r="S304" i="10"/>
  <c r="Q304" i="10"/>
  <c r="P304" i="10"/>
  <c r="O304" i="10"/>
  <c r="N304" i="10"/>
  <c r="M304" i="10"/>
  <c r="L304" i="10"/>
  <c r="AG303" i="10"/>
  <c r="AF303" i="10"/>
  <c r="AE303" i="10"/>
  <c r="AD303" i="10"/>
  <c r="AC303" i="10"/>
  <c r="AB303" i="10"/>
  <c r="S303" i="10"/>
  <c r="Q303" i="10"/>
  <c r="P303" i="10"/>
  <c r="O303" i="10"/>
  <c r="N303" i="10"/>
  <c r="M303" i="10"/>
  <c r="L303" i="10"/>
  <c r="AG302" i="10"/>
  <c r="AF302" i="10"/>
  <c r="AE302" i="10"/>
  <c r="AD302" i="10"/>
  <c r="AC302" i="10"/>
  <c r="AB302" i="10"/>
  <c r="S302" i="10"/>
  <c r="Q302" i="10"/>
  <c r="P302" i="10"/>
  <c r="O302" i="10"/>
  <c r="N302" i="10"/>
  <c r="M302" i="10"/>
  <c r="L302" i="10"/>
  <c r="AG301" i="10"/>
  <c r="AF301" i="10"/>
  <c r="AE301" i="10"/>
  <c r="AD301" i="10"/>
  <c r="AC301" i="10"/>
  <c r="AB301" i="10"/>
  <c r="S301" i="10"/>
  <c r="Q301" i="10"/>
  <c r="P301" i="10"/>
  <c r="O301" i="10"/>
  <c r="N301" i="10"/>
  <c r="M301" i="10"/>
  <c r="L301" i="10"/>
  <c r="AG300" i="10"/>
  <c r="AF300" i="10"/>
  <c r="AE300" i="10"/>
  <c r="AD300" i="10"/>
  <c r="AC300" i="10"/>
  <c r="AB300" i="10"/>
  <c r="S300" i="10"/>
  <c r="Q300" i="10"/>
  <c r="P300" i="10"/>
  <c r="O300" i="10"/>
  <c r="N300" i="10"/>
  <c r="M300" i="10"/>
  <c r="L300" i="10"/>
  <c r="AG299" i="10"/>
  <c r="AF299" i="10"/>
  <c r="AE299" i="10"/>
  <c r="AD299" i="10"/>
  <c r="AC299" i="10"/>
  <c r="AB299" i="10"/>
  <c r="S299" i="10"/>
  <c r="Q299" i="10"/>
  <c r="P299" i="10"/>
  <c r="O299" i="10"/>
  <c r="N299" i="10"/>
  <c r="M299" i="10"/>
  <c r="L299" i="10"/>
  <c r="AG298" i="10"/>
  <c r="AF298" i="10"/>
  <c r="AE298" i="10"/>
  <c r="AD298" i="10"/>
  <c r="AC298" i="10"/>
  <c r="AB298" i="10"/>
  <c r="S298" i="10"/>
  <c r="Q298" i="10"/>
  <c r="P298" i="10"/>
  <c r="O298" i="10"/>
  <c r="N298" i="10"/>
  <c r="M298" i="10"/>
  <c r="L298" i="10"/>
  <c r="AG297" i="10"/>
  <c r="AF297" i="10"/>
  <c r="AE297" i="10"/>
  <c r="AD297" i="10"/>
  <c r="AC297" i="10"/>
  <c r="AB297" i="10"/>
  <c r="S297" i="10"/>
  <c r="Q297" i="10"/>
  <c r="P297" i="10"/>
  <c r="O297" i="10"/>
  <c r="N297" i="10"/>
  <c r="M297" i="10"/>
  <c r="L297" i="10"/>
  <c r="AG296" i="10"/>
  <c r="AF296" i="10"/>
  <c r="AE296" i="10"/>
  <c r="AD296" i="10"/>
  <c r="AC296" i="10"/>
  <c r="AB296" i="10"/>
  <c r="S296" i="10"/>
  <c r="Q296" i="10"/>
  <c r="P296" i="10"/>
  <c r="O296" i="10"/>
  <c r="N296" i="10"/>
  <c r="M296" i="10"/>
  <c r="L296" i="10"/>
  <c r="AG295" i="10"/>
  <c r="AF295" i="10"/>
  <c r="AE295" i="10"/>
  <c r="AD295" i="10"/>
  <c r="AC295" i="10"/>
  <c r="AB295" i="10"/>
  <c r="S295" i="10"/>
  <c r="Q295" i="10"/>
  <c r="P295" i="10"/>
  <c r="O295" i="10"/>
  <c r="N295" i="10"/>
  <c r="M295" i="10"/>
  <c r="L295" i="10"/>
  <c r="AG294" i="10"/>
  <c r="AF294" i="10"/>
  <c r="AE294" i="10"/>
  <c r="AD294" i="10"/>
  <c r="AC294" i="10"/>
  <c r="AB294" i="10"/>
  <c r="S294" i="10"/>
  <c r="Q294" i="10"/>
  <c r="P294" i="10"/>
  <c r="O294" i="10"/>
  <c r="N294" i="10"/>
  <c r="M294" i="10"/>
  <c r="L294" i="10"/>
  <c r="AG293" i="10"/>
  <c r="AF293" i="10"/>
  <c r="AE293" i="10"/>
  <c r="AD293" i="10"/>
  <c r="AC293" i="10"/>
  <c r="AB293" i="10"/>
  <c r="S293" i="10"/>
  <c r="Q293" i="10"/>
  <c r="P293" i="10"/>
  <c r="O293" i="10"/>
  <c r="N293" i="10"/>
  <c r="M293" i="10"/>
  <c r="L293" i="10"/>
  <c r="AG292" i="10"/>
  <c r="AF292" i="10"/>
  <c r="AE292" i="10"/>
  <c r="AD292" i="10"/>
  <c r="AC292" i="10"/>
  <c r="AB292" i="10"/>
  <c r="S292" i="10"/>
  <c r="Q292" i="10"/>
  <c r="P292" i="10"/>
  <c r="O292" i="10"/>
  <c r="N292" i="10"/>
  <c r="M292" i="10"/>
  <c r="L292" i="10"/>
  <c r="AG291" i="10"/>
  <c r="AF291" i="10"/>
  <c r="AE291" i="10"/>
  <c r="AD291" i="10"/>
  <c r="AC291" i="10"/>
  <c r="AB291" i="10"/>
  <c r="S291" i="10"/>
  <c r="Q291" i="10"/>
  <c r="P291" i="10"/>
  <c r="O291" i="10"/>
  <c r="N291" i="10"/>
  <c r="M291" i="10"/>
  <c r="L291" i="10"/>
  <c r="AG290" i="10"/>
  <c r="AF290" i="10"/>
  <c r="AE290" i="10"/>
  <c r="AD290" i="10"/>
  <c r="AC290" i="10"/>
  <c r="AB290" i="10"/>
  <c r="S290" i="10"/>
  <c r="Q290" i="10"/>
  <c r="P290" i="10"/>
  <c r="O290" i="10"/>
  <c r="N290" i="10"/>
  <c r="M290" i="10"/>
  <c r="L290" i="10"/>
  <c r="AG289" i="10"/>
  <c r="AF289" i="10"/>
  <c r="AE289" i="10"/>
  <c r="AD289" i="10"/>
  <c r="AC289" i="10"/>
  <c r="AB289" i="10"/>
  <c r="S289" i="10"/>
  <c r="Q289" i="10"/>
  <c r="P289" i="10"/>
  <c r="O289" i="10"/>
  <c r="N289" i="10"/>
  <c r="M289" i="10"/>
  <c r="L289" i="10"/>
  <c r="AG288" i="10"/>
  <c r="AF288" i="10"/>
  <c r="AE288" i="10"/>
  <c r="AD288" i="10"/>
  <c r="AC288" i="10"/>
  <c r="AB288" i="10"/>
  <c r="S288" i="10"/>
  <c r="Q288" i="10"/>
  <c r="P288" i="10"/>
  <c r="O288" i="10"/>
  <c r="N288" i="10"/>
  <c r="M288" i="10"/>
  <c r="L288" i="10"/>
  <c r="AG287" i="10"/>
  <c r="AF287" i="10"/>
  <c r="AE287" i="10"/>
  <c r="AD287" i="10"/>
  <c r="AC287" i="10"/>
  <c r="AB287" i="10"/>
  <c r="S287" i="10"/>
  <c r="Q287" i="10"/>
  <c r="P287" i="10"/>
  <c r="O287" i="10"/>
  <c r="N287" i="10"/>
  <c r="M287" i="10"/>
  <c r="L287" i="10"/>
  <c r="AG286" i="10"/>
  <c r="AF286" i="10"/>
  <c r="AE286" i="10"/>
  <c r="AD286" i="10"/>
  <c r="AC286" i="10"/>
  <c r="AB286" i="10"/>
  <c r="S286" i="10"/>
  <c r="Q286" i="10"/>
  <c r="P286" i="10"/>
  <c r="O286" i="10"/>
  <c r="N286" i="10"/>
  <c r="M286" i="10"/>
  <c r="L286" i="10"/>
  <c r="AG285" i="10"/>
  <c r="AF285" i="10"/>
  <c r="AE285" i="10"/>
  <c r="AD285" i="10"/>
  <c r="AC285" i="10"/>
  <c r="AB285" i="10"/>
  <c r="S285" i="10"/>
  <c r="Q285" i="10"/>
  <c r="P285" i="10"/>
  <c r="O285" i="10"/>
  <c r="N285" i="10"/>
  <c r="M285" i="10"/>
  <c r="L285" i="10"/>
  <c r="AG284" i="10"/>
  <c r="AF284" i="10"/>
  <c r="AE284" i="10"/>
  <c r="AD284" i="10"/>
  <c r="AC284" i="10"/>
  <c r="AB284" i="10"/>
  <c r="S284" i="10"/>
  <c r="Q284" i="10"/>
  <c r="P284" i="10"/>
  <c r="O284" i="10"/>
  <c r="N284" i="10"/>
  <c r="M284" i="10"/>
  <c r="L284" i="10"/>
  <c r="AG283" i="10"/>
  <c r="AF283" i="10"/>
  <c r="AE283" i="10"/>
  <c r="AD283" i="10"/>
  <c r="AC283" i="10"/>
  <c r="AB283" i="10"/>
  <c r="S283" i="10"/>
  <c r="Q283" i="10"/>
  <c r="P283" i="10"/>
  <c r="O283" i="10"/>
  <c r="N283" i="10"/>
  <c r="M283" i="10"/>
  <c r="L283" i="10"/>
  <c r="AG282" i="10"/>
  <c r="AF282" i="10"/>
  <c r="AE282" i="10"/>
  <c r="AD282" i="10"/>
  <c r="AC282" i="10"/>
  <c r="AB282" i="10"/>
  <c r="S282" i="10"/>
  <c r="Q282" i="10"/>
  <c r="P282" i="10"/>
  <c r="O282" i="10"/>
  <c r="N282" i="10"/>
  <c r="M282" i="10"/>
  <c r="L282" i="10"/>
  <c r="AG281" i="10"/>
  <c r="AF281" i="10"/>
  <c r="AE281" i="10"/>
  <c r="AD281" i="10"/>
  <c r="AC281" i="10"/>
  <c r="AB281" i="10"/>
  <c r="S281" i="10"/>
  <c r="Q281" i="10"/>
  <c r="P281" i="10"/>
  <c r="O281" i="10"/>
  <c r="N281" i="10"/>
  <c r="M281" i="10"/>
  <c r="L281" i="10"/>
  <c r="AG280" i="10"/>
  <c r="AF280" i="10"/>
  <c r="AE280" i="10"/>
  <c r="AD280" i="10"/>
  <c r="AC280" i="10"/>
  <c r="AB280" i="10"/>
  <c r="S280" i="10"/>
  <c r="Q280" i="10"/>
  <c r="P280" i="10"/>
  <c r="O280" i="10"/>
  <c r="N280" i="10"/>
  <c r="M280" i="10"/>
  <c r="L280" i="10"/>
  <c r="AG279" i="10"/>
  <c r="AF279" i="10"/>
  <c r="AE279" i="10"/>
  <c r="AD279" i="10"/>
  <c r="AC279" i="10"/>
  <c r="AB279" i="10"/>
  <c r="S279" i="10"/>
  <c r="Q279" i="10"/>
  <c r="P279" i="10"/>
  <c r="O279" i="10"/>
  <c r="N279" i="10"/>
  <c r="M279" i="10"/>
  <c r="L279" i="10"/>
  <c r="AG278" i="10"/>
  <c r="AF278" i="10"/>
  <c r="AE278" i="10"/>
  <c r="AD278" i="10"/>
  <c r="AC278" i="10"/>
  <c r="AB278" i="10"/>
  <c r="S278" i="10"/>
  <c r="Q278" i="10"/>
  <c r="P278" i="10"/>
  <c r="O278" i="10"/>
  <c r="N278" i="10"/>
  <c r="M278" i="10"/>
  <c r="L278" i="10"/>
  <c r="AG277" i="10"/>
  <c r="AF277" i="10"/>
  <c r="AE277" i="10"/>
  <c r="AD277" i="10"/>
  <c r="AC277" i="10"/>
  <c r="AB277" i="10"/>
  <c r="S277" i="10"/>
  <c r="Q277" i="10"/>
  <c r="P277" i="10"/>
  <c r="O277" i="10"/>
  <c r="N277" i="10"/>
  <c r="M277" i="10"/>
  <c r="L277" i="10"/>
  <c r="AG276" i="10"/>
  <c r="AF276" i="10"/>
  <c r="AE276" i="10"/>
  <c r="AD276" i="10"/>
  <c r="AC276" i="10"/>
  <c r="AB276" i="10"/>
  <c r="S276" i="10"/>
  <c r="Q276" i="10"/>
  <c r="P276" i="10"/>
  <c r="O276" i="10"/>
  <c r="N276" i="10"/>
  <c r="M276" i="10"/>
  <c r="L276" i="10"/>
  <c r="AG275" i="10"/>
  <c r="AF275" i="10"/>
  <c r="AE275" i="10"/>
  <c r="AD275" i="10"/>
  <c r="AC275" i="10"/>
  <c r="AB275" i="10"/>
  <c r="S275" i="10"/>
  <c r="Q275" i="10"/>
  <c r="P275" i="10"/>
  <c r="O275" i="10"/>
  <c r="N275" i="10"/>
  <c r="M275" i="10"/>
  <c r="L275" i="10"/>
  <c r="AG274" i="10"/>
  <c r="AF274" i="10"/>
  <c r="AE274" i="10"/>
  <c r="AD274" i="10"/>
  <c r="AC274" i="10"/>
  <c r="AB274" i="10"/>
  <c r="S274" i="10"/>
  <c r="Q274" i="10"/>
  <c r="P274" i="10"/>
  <c r="O274" i="10"/>
  <c r="N274" i="10"/>
  <c r="M274" i="10"/>
  <c r="L274" i="10"/>
  <c r="AG273" i="10"/>
  <c r="AF273" i="10"/>
  <c r="AE273" i="10"/>
  <c r="AD273" i="10"/>
  <c r="AC273" i="10"/>
  <c r="AB273" i="10"/>
  <c r="S273" i="10"/>
  <c r="Q273" i="10"/>
  <c r="P273" i="10"/>
  <c r="O273" i="10"/>
  <c r="N273" i="10"/>
  <c r="M273" i="10"/>
  <c r="L273" i="10"/>
  <c r="AG272" i="10"/>
  <c r="AF272" i="10"/>
  <c r="AE272" i="10"/>
  <c r="AD272" i="10"/>
  <c r="AC272" i="10"/>
  <c r="AB272" i="10"/>
  <c r="S272" i="10"/>
  <c r="Q272" i="10"/>
  <c r="P272" i="10"/>
  <c r="O272" i="10"/>
  <c r="N272" i="10"/>
  <c r="M272" i="10"/>
  <c r="L272" i="10"/>
  <c r="AG271" i="10"/>
  <c r="AF271" i="10"/>
  <c r="AE271" i="10"/>
  <c r="AD271" i="10"/>
  <c r="AC271" i="10"/>
  <c r="AB271" i="10"/>
  <c r="S271" i="10"/>
  <c r="Q271" i="10"/>
  <c r="P271" i="10"/>
  <c r="O271" i="10"/>
  <c r="N271" i="10"/>
  <c r="M271" i="10"/>
  <c r="L271" i="10"/>
  <c r="AG270" i="10"/>
  <c r="AF270" i="10"/>
  <c r="AE270" i="10"/>
  <c r="AD270" i="10"/>
  <c r="AC270" i="10"/>
  <c r="AB270" i="10"/>
  <c r="S270" i="10"/>
  <c r="Q270" i="10"/>
  <c r="P270" i="10"/>
  <c r="O270" i="10"/>
  <c r="N270" i="10"/>
  <c r="M270" i="10"/>
  <c r="L270" i="10"/>
  <c r="AG269" i="10"/>
  <c r="AF269" i="10"/>
  <c r="AE269" i="10"/>
  <c r="AD269" i="10"/>
  <c r="AC269" i="10"/>
  <c r="AB269" i="10"/>
  <c r="S269" i="10"/>
  <c r="Q269" i="10"/>
  <c r="P269" i="10"/>
  <c r="O269" i="10"/>
  <c r="N269" i="10"/>
  <c r="M269" i="10"/>
  <c r="L269" i="10"/>
  <c r="AG268" i="10"/>
  <c r="AF268" i="10"/>
  <c r="AE268" i="10"/>
  <c r="AD268" i="10"/>
  <c r="AC268" i="10"/>
  <c r="AB268" i="10"/>
  <c r="S268" i="10"/>
  <c r="Q268" i="10"/>
  <c r="P268" i="10"/>
  <c r="O268" i="10"/>
  <c r="N268" i="10"/>
  <c r="M268" i="10"/>
  <c r="L268" i="10"/>
  <c r="AG267" i="10"/>
  <c r="AF267" i="10"/>
  <c r="AE267" i="10"/>
  <c r="AD267" i="10"/>
  <c r="AC267" i="10"/>
  <c r="AB267" i="10"/>
  <c r="S267" i="10"/>
  <c r="Q267" i="10"/>
  <c r="P267" i="10"/>
  <c r="O267" i="10"/>
  <c r="N267" i="10"/>
  <c r="M267" i="10"/>
  <c r="L267" i="10"/>
  <c r="AG266" i="10"/>
  <c r="AF266" i="10"/>
  <c r="AE266" i="10"/>
  <c r="AD266" i="10"/>
  <c r="AC266" i="10"/>
  <c r="AB266" i="10"/>
  <c r="S266" i="10"/>
  <c r="Q266" i="10"/>
  <c r="P266" i="10"/>
  <c r="O266" i="10"/>
  <c r="N266" i="10"/>
  <c r="M266" i="10"/>
  <c r="L266" i="10"/>
  <c r="AG265" i="10"/>
  <c r="AF265" i="10"/>
  <c r="AE265" i="10"/>
  <c r="AD265" i="10"/>
  <c r="AC265" i="10"/>
  <c r="AB265" i="10"/>
  <c r="S265" i="10"/>
  <c r="Q265" i="10"/>
  <c r="P265" i="10"/>
  <c r="O265" i="10"/>
  <c r="N265" i="10"/>
  <c r="M265" i="10"/>
  <c r="L265" i="10"/>
  <c r="AG264" i="10"/>
  <c r="AF264" i="10"/>
  <c r="AE264" i="10"/>
  <c r="AD264" i="10"/>
  <c r="AC264" i="10"/>
  <c r="AB264" i="10"/>
  <c r="S264" i="10"/>
  <c r="Q264" i="10"/>
  <c r="P264" i="10"/>
  <c r="O264" i="10"/>
  <c r="N264" i="10"/>
  <c r="M264" i="10"/>
  <c r="L264" i="10"/>
  <c r="AG263" i="10"/>
  <c r="AF263" i="10"/>
  <c r="AE263" i="10"/>
  <c r="AD263" i="10"/>
  <c r="AC263" i="10"/>
  <c r="AB263" i="10"/>
  <c r="S263" i="10"/>
  <c r="Q263" i="10"/>
  <c r="P263" i="10"/>
  <c r="O263" i="10"/>
  <c r="N263" i="10"/>
  <c r="M263" i="10"/>
  <c r="L263" i="10"/>
  <c r="AG262" i="10"/>
  <c r="AF262" i="10"/>
  <c r="AE262" i="10"/>
  <c r="AD262" i="10"/>
  <c r="AC262" i="10"/>
  <c r="AB262" i="10"/>
  <c r="S262" i="10"/>
  <c r="Q262" i="10"/>
  <c r="P262" i="10"/>
  <c r="O262" i="10"/>
  <c r="N262" i="10"/>
  <c r="M262" i="10"/>
  <c r="L262" i="10"/>
  <c r="AG261" i="10"/>
  <c r="AF261" i="10"/>
  <c r="AE261" i="10"/>
  <c r="AD261" i="10"/>
  <c r="AC261" i="10"/>
  <c r="AB261" i="10"/>
  <c r="S261" i="10"/>
  <c r="Q261" i="10"/>
  <c r="P261" i="10"/>
  <c r="O261" i="10"/>
  <c r="N261" i="10"/>
  <c r="M261" i="10"/>
  <c r="L261" i="10"/>
  <c r="AG260" i="10"/>
  <c r="AF260" i="10"/>
  <c r="AE260" i="10"/>
  <c r="AD260" i="10"/>
  <c r="AC260" i="10"/>
  <c r="AB260" i="10"/>
  <c r="S260" i="10"/>
  <c r="Q260" i="10"/>
  <c r="P260" i="10"/>
  <c r="O260" i="10"/>
  <c r="N260" i="10"/>
  <c r="M260" i="10"/>
  <c r="L260" i="10"/>
  <c r="AG259" i="10"/>
  <c r="AF259" i="10"/>
  <c r="AE259" i="10"/>
  <c r="AD259" i="10"/>
  <c r="AC259" i="10"/>
  <c r="AB259" i="10"/>
  <c r="S259" i="10"/>
  <c r="Q259" i="10"/>
  <c r="P259" i="10"/>
  <c r="O259" i="10"/>
  <c r="N259" i="10"/>
  <c r="M259" i="10"/>
  <c r="L259" i="10"/>
  <c r="AG258" i="10"/>
  <c r="AF258" i="10"/>
  <c r="AE258" i="10"/>
  <c r="AD258" i="10"/>
  <c r="AC258" i="10"/>
  <c r="AB258" i="10"/>
  <c r="S258" i="10"/>
  <c r="Q258" i="10"/>
  <c r="P258" i="10"/>
  <c r="O258" i="10"/>
  <c r="N258" i="10"/>
  <c r="M258" i="10"/>
  <c r="L258" i="10"/>
  <c r="AG257" i="10"/>
  <c r="AF257" i="10"/>
  <c r="AE257" i="10"/>
  <c r="AD257" i="10"/>
  <c r="AC257" i="10"/>
  <c r="AB257" i="10"/>
  <c r="S257" i="10"/>
  <c r="Q257" i="10"/>
  <c r="P257" i="10"/>
  <c r="O257" i="10"/>
  <c r="N257" i="10"/>
  <c r="M257" i="10"/>
  <c r="L257" i="10"/>
  <c r="AG256" i="10"/>
  <c r="AF256" i="10"/>
  <c r="AE256" i="10"/>
  <c r="AD256" i="10"/>
  <c r="AC256" i="10"/>
  <c r="AB256" i="10"/>
  <c r="S256" i="10"/>
  <c r="Q256" i="10"/>
  <c r="P256" i="10"/>
  <c r="O256" i="10"/>
  <c r="N256" i="10"/>
  <c r="M256" i="10"/>
  <c r="L256" i="10"/>
  <c r="AG255" i="10"/>
  <c r="AF255" i="10"/>
  <c r="AE255" i="10"/>
  <c r="AD255" i="10"/>
  <c r="AC255" i="10"/>
  <c r="AB255" i="10"/>
  <c r="S255" i="10"/>
  <c r="Q255" i="10"/>
  <c r="P255" i="10"/>
  <c r="O255" i="10"/>
  <c r="N255" i="10"/>
  <c r="M255" i="10"/>
  <c r="L255" i="10"/>
  <c r="AG254" i="10"/>
  <c r="AF254" i="10"/>
  <c r="AE254" i="10"/>
  <c r="AD254" i="10"/>
  <c r="AC254" i="10"/>
  <c r="AB254" i="10"/>
  <c r="S254" i="10"/>
  <c r="Q254" i="10"/>
  <c r="P254" i="10"/>
  <c r="O254" i="10"/>
  <c r="N254" i="10"/>
  <c r="M254" i="10"/>
  <c r="L254" i="10"/>
  <c r="AG253" i="10"/>
  <c r="AF253" i="10"/>
  <c r="AE253" i="10"/>
  <c r="AD253" i="10"/>
  <c r="AC253" i="10"/>
  <c r="AB253" i="10"/>
  <c r="S253" i="10"/>
  <c r="Q253" i="10"/>
  <c r="P253" i="10"/>
  <c r="O253" i="10"/>
  <c r="N253" i="10"/>
  <c r="M253" i="10"/>
  <c r="L253" i="10"/>
  <c r="AG252" i="10"/>
  <c r="AF252" i="10"/>
  <c r="AE252" i="10"/>
  <c r="AD252" i="10"/>
  <c r="AC252" i="10"/>
  <c r="AB252" i="10"/>
  <c r="S252" i="10"/>
  <c r="Q252" i="10"/>
  <c r="P252" i="10"/>
  <c r="O252" i="10"/>
  <c r="N252" i="10"/>
  <c r="M252" i="10"/>
  <c r="L252" i="10"/>
  <c r="AG251" i="10"/>
  <c r="AF251" i="10"/>
  <c r="AE251" i="10"/>
  <c r="AD251" i="10"/>
  <c r="AC251" i="10"/>
  <c r="AB251" i="10"/>
  <c r="S251" i="10"/>
  <c r="Q251" i="10"/>
  <c r="P251" i="10"/>
  <c r="O251" i="10"/>
  <c r="N251" i="10"/>
  <c r="M251" i="10"/>
  <c r="L251" i="10"/>
  <c r="AG250" i="10"/>
  <c r="AF250" i="10"/>
  <c r="AE250" i="10"/>
  <c r="AD250" i="10"/>
  <c r="AC250" i="10"/>
  <c r="AB250" i="10"/>
  <c r="S250" i="10"/>
  <c r="Q250" i="10"/>
  <c r="P250" i="10"/>
  <c r="O250" i="10"/>
  <c r="N250" i="10"/>
  <c r="M250" i="10"/>
  <c r="L250" i="10"/>
  <c r="AG249" i="10"/>
  <c r="AF249" i="10"/>
  <c r="AE249" i="10"/>
  <c r="AD249" i="10"/>
  <c r="AC249" i="10"/>
  <c r="AB249" i="10"/>
  <c r="S249" i="10"/>
  <c r="Q249" i="10"/>
  <c r="P249" i="10"/>
  <c r="O249" i="10"/>
  <c r="N249" i="10"/>
  <c r="M249" i="10"/>
  <c r="L249" i="10"/>
  <c r="AG248" i="10"/>
  <c r="AF248" i="10"/>
  <c r="AE248" i="10"/>
  <c r="AD248" i="10"/>
  <c r="AC248" i="10"/>
  <c r="AB248" i="10"/>
  <c r="S248" i="10"/>
  <c r="Q248" i="10"/>
  <c r="P248" i="10"/>
  <c r="O248" i="10"/>
  <c r="N248" i="10"/>
  <c r="M248" i="10"/>
  <c r="L248" i="10"/>
  <c r="AG247" i="10"/>
  <c r="AF247" i="10"/>
  <c r="AE247" i="10"/>
  <c r="AD247" i="10"/>
  <c r="AC247" i="10"/>
  <c r="AB247" i="10"/>
  <c r="S247" i="10"/>
  <c r="Q247" i="10"/>
  <c r="P247" i="10"/>
  <c r="O247" i="10"/>
  <c r="N247" i="10"/>
  <c r="M247" i="10"/>
  <c r="L247" i="10"/>
  <c r="AG246" i="10"/>
  <c r="AF246" i="10"/>
  <c r="AE246" i="10"/>
  <c r="AD246" i="10"/>
  <c r="AC246" i="10"/>
  <c r="AB246" i="10"/>
  <c r="S246" i="10"/>
  <c r="Q246" i="10"/>
  <c r="P246" i="10"/>
  <c r="O246" i="10"/>
  <c r="N246" i="10"/>
  <c r="M246" i="10"/>
  <c r="L246" i="10"/>
  <c r="AG245" i="10"/>
  <c r="AF245" i="10"/>
  <c r="AE245" i="10"/>
  <c r="AD245" i="10"/>
  <c r="AC245" i="10"/>
  <c r="AB245" i="10"/>
  <c r="S245" i="10"/>
  <c r="Q245" i="10"/>
  <c r="P245" i="10"/>
  <c r="O245" i="10"/>
  <c r="N245" i="10"/>
  <c r="M245" i="10"/>
  <c r="L245" i="10"/>
  <c r="AG244" i="10"/>
  <c r="AF244" i="10"/>
  <c r="AE244" i="10"/>
  <c r="AD244" i="10"/>
  <c r="AC244" i="10"/>
  <c r="AB244" i="10"/>
  <c r="S244" i="10"/>
  <c r="Q244" i="10"/>
  <c r="P244" i="10"/>
  <c r="O244" i="10"/>
  <c r="N244" i="10"/>
  <c r="M244" i="10"/>
  <c r="L244" i="10"/>
  <c r="AG243" i="10"/>
  <c r="AF243" i="10"/>
  <c r="AE243" i="10"/>
  <c r="AD243" i="10"/>
  <c r="AC243" i="10"/>
  <c r="AB243" i="10"/>
  <c r="S243" i="10"/>
  <c r="Q243" i="10"/>
  <c r="P243" i="10"/>
  <c r="O243" i="10"/>
  <c r="N243" i="10"/>
  <c r="M243" i="10"/>
  <c r="L243" i="10"/>
  <c r="AG242" i="10"/>
  <c r="AF242" i="10"/>
  <c r="AE242" i="10"/>
  <c r="AD242" i="10"/>
  <c r="AC242" i="10"/>
  <c r="AB242" i="10"/>
  <c r="S242" i="10"/>
  <c r="Q242" i="10"/>
  <c r="P242" i="10"/>
  <c r="O242" i="10"/>
  <c r="N242" i="10"/>
  <c r="M242" i="10"/>
  <c r="L242" i="10"/>
  <c r="AG241" i="10"/>
  <c r="AF241" i="10"/>
  <c r="AE241" i="10"/>
  <c r="AD241" i="10"/>
  <c r="AC241" i="10"/>
  <c r="AB241" i="10"/>
  <c r="S241" i="10"/>
  <c r="Q241" i="10"/>
  <c r="P241" i="10"/>
  <c r="O241" i="10"/>
  <c r="N241" i="10"/>
  <c r="M241" i="10"/>
  <c r="L241" i="10"/>
  <c r="AG240" i="10"/>
  <c r="AF240" i="10"/>
  <c r="AE240" i="10"/>
  <c r="AD240" i="10"/>
  <c r="AC240" i="10"/>
  <c r="AB240" i="10"/>
  <c r="S240" i="10"/>
  <c r="Q240" i="10"/>
  <c r="P240" i="10"/>
  <c r="O240" i="10"/>
  <c r="N240" i="10"/>
  <c r="M240" i="10"/>
  <c r="L240" i="10"/>
  <c r="AG239" i="10"/>
  <c r="AF239" i="10"/>
  <c r="AE239" i="10"/>
  <c r="AD239" i="10"/>
  <c r="AC239" i="10"/>
  <c r="AB239" i="10"/>
  <c r="S239" i="10"/>
  <c r="Q239" i="10"/>
  <c r="P239" i="10"/>
  <c r="O239" i="10"/>
  <c r="N239" i="10"/>
  <c r="M239" i="10"/>
  <c r="L239" i="10"/>
  <c r="AG238" i="10"/>
  <c r="AF238" i="10"/>
  <c r="AE238" i="10"/>
  <c r="AD238" i="10"/>
  <c r="AC238" i="10"/>
  <c r="AB238" i="10"/>
  <c r="S238" i="10"/>
  <c r="Q238" i="10"/>
  <c r="P238" i="10"/>
  <c r="O238" i="10"/>
  <c r="N238" i="10"/>
  <c r="M238" i="10"/>
  <c r="L238" i="10"/>
  <c r="AG237" i="10"/>
  <c r="AF237" i="10"/>
  <c r="AE237" i="10"/>
  <c r="AD237" i="10"/>
  <c r="AC237" i="10"/>
  <c r="AB237" i="10"/>
  <c r="S237" i="10"/>
  <c r="Q237" i="10"/>
  <c r="P237" i="10"/>
  <c r="O237" i="10"/>
  <c r="N237" i="10"/>
  <c r="M237" i="10"/>
  <c r="L237" i="10"/>
  <c r="AG236" i="10"/>
  <c r="AF236" i="10"/>
  <c r="AE236" i="10"/>
  <c r="AD236" i="10"/>
  <c r="AC236" i="10"/>
  <c r="AB236" i="10"/>
  <c r="S236" i="10"/>
  <c r="Q236" i="10"/>
  <c r="P236" i="10"/>
  <c r="O236" i="10"/>
  <c r="N236" i="10"/>
  <c r="M236" i="10"/>
  <c r="L236" i="10"/>
  <c r="AG235" i="10"/>
  <c r="AF235" i="10"/>
  <c r="AE235" i="10"/>
  <c r="AD235" i="10"/>
  <c r="AC235" i="10"/>
  <c r="AB235" i="10"/>
  <c r="S235" i="10"/>
  <c r="Q235" i="10"/>
  <c r="P235" i="10"/>
  <c r="O235" i="10"/>
  <c r="N235" i="10"/>
  <c r="M235" i="10"/>
  <c r="L235" i="10"/>
  <c r="AG234" i="10"/>
  <c r="AF234" i="10"/>
  <c r="AE234" i="10"/>
  <c r="AD234" i="10"/>
  <c r="AC234" i="10"/>
  <c r="AB234" i="10"/>
  <c r="S234" i="10"/>
  <c r="Q234" i="10"/>
  <c r="P234" i="10"/>
  <c r="O234" i="10"/>
  <c r="N234" i="10"/>
  <c r="M234" i="10"/>
  <c r="L234" i="10"/>
  <c r="AG233" i="10"/>
  <c r="AF233" i="10"/>
  <c r="AE233" i="10"/>
  <c r="AD233" i="10"/>
  <c r="AC233" i="10"/>
  <c r="AB233" i="10"/>
  <c r="S233" i="10"/>
  <c r="Q233" i="10"/>
  <c r="P233" i="10"/>
  <c r="O233" i="10"/>
  <c r="N233" i="10"/>
  <c r="M233" i="10"/>
  <c r="L233" i="10"/>
  <c r="AG232" i="10"/>
  <c r="AF232" i="10"/>
  <c r="AE232" i="10"/>
  <c r="AD232" i="10"/>
  <c r="AC232" i="10"/>
  <c r="AB232" i="10"/>
  <c r="S232" i="10"/>
  <c r="Q232" i="10"/>
  <c r="P232" i="10"/>
  <c r="O232" i="10"/>
  <c r="N232" i="10"/>
  <c r="M232" i="10"/>
  <c r="L232" i="10"/>
  <c r="AG231" i="10"/>
  <c r="AF231" i="10"/>
  <c r="AE231" i="10"/>
  <c r="AD231" i="10"/>
  <c r="AC231" i="10"/>
  <c r="AB231" i="10"/>
  <c r="S231" i="10"/>
  <c r="Q231" i="10"/>
  <c r="P231" i="10"/>
  <c r="O231" i="10"/>
  <c r="N231" i="10"/>
  <c r="M231" i="10"/>
  <c r="L231" i="10"/>
  <c r="AG230" i="10"/>
  <c r="AF230" i="10"/>
  <c r="AE230" i="10"/>
  <c r="AD230" i="10"/>
  <c r="AC230" i="10"/>
  <c r="AB230" i="10"/>
  <c r="S230" i="10"/>
  <c r="Q230" i="10"/>
  <c r="P230" i="10"/>
  <c r="O230" i="10"/>
  <c r="N230" i="10"/>
  <c r="M230" i="10"/>
  <c r="L230" i="10"/>
  <c r="AG229" i="10"/>
  <c r="AF229" i="10"/>
  <c r="AE229" i="10"/>
  <c r="AD229" i="10"/>
  <c r="AC229" i="10"/>
  <c r="AB229" i="10"/>
  <c r="S229" i="10"/>
  <c r="Q229" i="10"/>
  <c r="P229" i="10"/>
  <c r="O229" i="10"/>
  <c r="N229" i="10"/>
  <c r="M229" i="10"/>
  <c r="L229" i="10"/>
  <c r="AG228" i="10"/>
  <c r="AF228" i="10"/>
  <c r="AE228" i="10"/>
  <c r="AD228" i="10"/>
  <c r="AC228" i="10"/>
  <c r="AB228" i="10"/>
  <c r="S228" i="10"/>
  <c r="Q228" i="10"/>
  <c r="P228" i="10"/>
  <c r="O228" i="10"/>
  <c r="N228" i="10"/>
  <c r="M228" i="10"/>
  <c r="L228" i="10"/>
  <c r="AG227" i="10"/>
  <c r="AF227" i="10"/>
  <c r="AE227" i="10"/>
  <c r="AD227" i="10"/>
  <c r="AC227" i="10"/>
  <c r="AB227" i="10"/>
  <c r="S227" i="10"/>
  <c r="Q227" i="10"/>
  <c r="P227" i="10"/>
  <c r="O227" i="10"/>
  <c r="N227" i="10"/>
  <c r="M227" i="10"/>
  <c r="L227" i="10"/>
  <c r="AG226" i="10"/>
  <c r="AF226" i="10"/>
  <c r="AE226" i="10"/>
  <c r="AD226" i="10"/>
  <c r="AC226" i="10"/>
  <c r="AB226" i="10"/>
  <c r="S226" i="10"/>
  <c r="Q226" i="10"/>
  <c r="P226" i="10"/>
  <c r="O226" i="10"/>
  <c r="N226" i="10"/>
  <c r="M226" i="10"/>
  <c r="L226" i="10"/>
  <c r="AG225" i="10"/>
  <c r="AF225" i="10"/>
  <c r="AE225" i="10"/>
  <c r="AD225" i="10"/>
  <c r="AC225" i="10"/>
  <c r="AB225" i="10"/>
  <c r="S225" i="10"/>
  <c r="Q225" i="10"/>
  <c r="P225" i="10"/>
  <c r="O225" i="10"/>
  <c r="N225" i="10"/>
  <c r="M225" i="10"/>
  <c r="L225" i="10"/>
  <c r="AG224" i="10"/>
  <c r="AF224" i="10"/>
  <c r="AE224" i="10"/>
  <c r="AD224" i="10"/>
  <c r="AC224" i="10"/>
  <c r="AB224" i="10"/>
  <c r="S224" i="10"/>
  <c r="Q224" i="10"/>
  <c r="P224" i="10"/>
  <c r="O224" i="10"/>
  <c r="N224" i="10"/>
  <c r="M224" i="10"/>
  <c r="L224" i="10"/>
  <c r="AG223" i="10"/>
  <c r="AF223" i="10"/>
  <c r="AE223" i="10"/>
  <c r="AD223" i="10"/>
  <c r="AC223" i="10"/>
  <c r="AB223" i="10"/>
  <c r="S223" i="10"/>
  <c r="Q223" i="10"/>
  <c r="P223" i="10"/>
  <c r="O223" i="10"/>
  <c r="N223" i="10"/>
  <c r="M223" i="10"/>
  <c r="L223" i="10"/>
  <c r="AG222" i="10"/>
  <c r="AF222" i="10"/>
  <c r="AE222" i="10"/>
  <c r="AD222" i="10"/>
  <c r="AC222" i="10"/>
  <c r="AB222" i="10"/>
  <c r="S222" i="10"/>
  <c r="Q222" i="10"/>
  <c r="P222" i="10"/>
  <c r="O222" i="10"/>
  <c r="N222" i="10"/>
  <c r="M222" i="10"/>
  <c r="L222" i="10"/>
  <c r="AG221" i="10"/>
  <c r="AF221" i="10"/>
  <c r="AE221" i="10"/>
  <c r="AD221" i="10"/>
  <c r="AC221" i="10"/>
  <c r="AB221" i="10"/>
  <c r="S221" i="10"/>
  <c r="Q221" i="10"/>
  <c r="P221" i="10"/>
  <c r="O221" i="10"/>
  <c r="N221" i="10"/>
  <c r="M221" i="10"/>
  <c r="L221" i="10"/>
  <c r="AG220" i="10"/>
  <c r="AF220" i="10"/>
  <c r="AE220" i="10"/>
  <c r="AD220" i="10"/>
  <c r="AC220" i="10"/>
  <c r="AB220" i="10"/>
  <c r="S220" i="10"/>
  <c r="Q220" i="10"/>
  <c r="P220" i="10"/>
  <c r="O220" i="10"/>
  <c r="N220" i="10"/>
  <c r="M220" i="10"/>
  <c r="L220" i="10"/>
  <c r="AG219" i="10"/>
  <c r="AF219" i="10"/>
  <c r="AE219" i="10"/>
  <c r="AD219" i="10"/>
  <c r="AC219" i="10"/>
  <c r="AB219" i="10"/>
  <c r="S219" i="10"/>
  <c r="Q219" i="10"/>
  <c r="P219" i="10"/>
  <c r="O219" i="10"/>
  <c r="N219" i="10"/>
  <c r="M219" i="10"/>
  <c r="L219" i="10"/>
  <c r="AG218" i="10"/>
  <c r="AF218" i="10"/>
  <c r="AE218" i="10"/>
  <c r="AD218" i="10"/>
  <c r="AC218" i="10"/>
  <c r="AB218" i="10"/>
  <c r="S218" i="10"/>
  <c r="Q218" i="10"/>
  <c r="P218" i="10"/>
  <c r="O218" i="10"/>
  <c r="N218" i="10"/>
  <c r="M218" i="10"/>
  <c r="L218" i="10"/>
  <c r="AG217" i="10"/>
  <c r="AF217" i="10"/>
  <c r="AE217" i="10"/>
  <c r="AD217" i="10"/>
  <c r="AC217" i="10"/>
  <c r="AB217" i="10"/>
  <c r="S217" i="10"/>
  <c r="Q217" i="10"/>
  <c r="P217" i="10"/>
  <c r="O217" i="10"/>
  <c r="N217" i="10"/>
  <c r="M217" i="10"/>
  <c r="L217" i="10"/>
  <c r="AG216" i="10"/>
  <c r="AF216" i="10"/>
  <c r="AE216" i="10"/>
  <c r="AD216" i="10"/>
  <c r="AC216" i="10"/>
  <c r="AB216" i="10"/>
  <c r="S216" i="10"/>
  <c r="Q216" i="10"/>
  <c r="P216" i="10"/>
  <c r="O216" i="10"/>
  <c r="N216" i="10"/>
  <c r="M216" i="10"/>
  <c r="L216" i="10"/>
  <c r="AG215" i="10"/>
  <c r="AF215" i="10"/>
  <c r="AE215" i="10"/>
  <c r="AD215" i="10"/>
  <c r="AC215" i="10"/>
  <c r="AB215" i="10"/>
  <c r="S215" i="10"/>
  <c r="Q215" i="10"/>
  <c r="P215" i="10"/>
  <c r="O215" i="10"/>
  <c r="N215" i="10"/>
  <c r="M215" i="10"/>
  <c r="L215" i="10"/>
  <c r="AG214" i="10"/>
  <c r="AF214" i="10"/>
  <c r="AE214" i="10"/>
  <c r="AD214" i="10"/>
  <c r="AC214" i="10"/>
  <c r="AB214" i="10"/>
  <c r="S214" i="10"/>
  <c r="Q214" i="10"/>
  <c r="P214" i="10"/>
  <c r="O214" i="10"/>
  <c r="N214" i="10"/>
  <c r="M214" i="10"/>
  <c r="L214" i="10"/>
  <c r="AG213" i="10"/>
  <c r="AF213" i="10"/>
  <c r="AE213" i="10"/>
  <c r="AD213" i="10"/>
  <c r="AC213" i="10"/>
  <c r="AB213" i="10"/>
  <c r="S213" i="10"/>
  <c r="Q213" i="10"/>
  <c r="P213" i="10"/>
  <c r="O213" i="10"/>
  <c r="N213" i="10"/>
  <c r="M213" i="10"/>
  <c r="L213" i="10"/>
  <c r="AG212" i="10"/>
  <c r="AF212" i="10"/>
  <c r="AE212" i="10"/>
  <c r="AD212" i="10"/>
  <c r="AC212" i="10"/>
  <c r="AB212" i="10"/>
  <c r="S212" i="10"/>
  <c r="Q212" i="10"/>
  <c r="P212" i="10"/>
  <c r="O212" i="10"/>
  <c r="N212" i="10"/>
  <c r="M212" i="10"/>
  <c r="L212" i="10"/>
  <c r="AG211" i="10"/>
  <c r="AF211" i="10"/>
  <c r="AE211" i="10"/>
  <c r="AD211" i="10"/>
  <c r="AC211" i="10"/>
  <c r="AB211" i="10"/>
  <c r="S211" i="10"/>
  <c r="Q211" i="10"/>
  <c r="P211" i="10"/>
  <c r="O211" i="10"/>
  <c r="N211" i="10"/>
  <c r="M211" i="10"/>
  <c r="L211" i="10"/>
  <c r="AG210" i="10"/>
  <c r="AF210" i="10"/>
  <c r="AE210" i="10"/>
  <c r="AD210" i="10"/>
  <c r="AC210" i="10"/>
  <c r="AB210" i="10"/>
  <c r="S210" i="10"/>
  <c r="Q210" i="10"/>
  <c r="P210" i="10"/>
  <c r="O210" i="10"/>
  <c r="N210" i="10"/>
  <c r="M210" i="10"/>
  <c r="L210" i="10"/>
  <c r="AG209" i="10"/>
  <c r="AF209" i="10"/>
  <c r="AE209" i="10"/>
  <c r="AD209" i="10"/>
  <c r="AC209" i="10"/>
  <c r="AB209" i="10"/>
  <c r="S209" i="10"/>
  <c r="Q209" i="10"/>
  <c r="P209" i="10"/>
  <c r="O209" i="10"/>
  <c r="N209" i="10"/>
  <c r="M209" i="10"/>
  <c r="L209" i="10"/>
  <c r="AG208" i="10"/>
  <c r="AF208" i="10"/>
  <c r="AE208" i="10"/>
  <c r="AD208" i="10"/>
  <c r="AC208" i="10"/>
  <c r="AB208" i="10"/>
  <c r="S208" i="10"/>
  <c r="Q208" i="10"/>
  <c r="P208" i="10"/>
  <c r="O208" i="10"/>
  <c r="N208" i="10"/>
  <c r="M208" i="10"/>
  <c r="L208" i="10"/>
  <c r="AG207" i="10"/>
  <c r="AF207" i="10"/>
  <c r="AE207" i="10"/>
  <c r="AD207" i="10"/>
  <c r="AC207" i="10"/>
  <c r="AB207" i="10"/>
  <c r="S207" i="10"/>
  <c r="Q207" i="10"/>
  <c r="P207" i="10"/>
  <c r="O207" i="10"/>
  <c r="N207" i="10"/>
  <c r="M207" i="10"/>
  <c r="L207" i="10"/>
  <c r="AG206" i="10"/>
  <c r="AF206" i="10"/>
  <c r="AE206" i="10"/>
  <c r="AD206" i="10"/>
  <c r="AC206" i="10"/>
  <c r="AB206" i="10"/>
  <c r="S206" i="10"/>
  <c r="Q206" i="10"/>
  <c r="P206" i="10"/>
  <c r="O206" i="10"/>
  <c r="N206" i="10"/>
  <c r="M206" i="10"/>
  <c r="L206" i="10"/>
  <c r="AG205" i="10"/>
  <c r="AF205" i="10"/>
  <c r="AE205" i="10"/>
  <c r="AD205" i="10"/>
  <c r="AC205" i="10"/>
  <c r="AB205" i="10"/>
  <c r="S205" i="10"/>
  <c r="Q205" i="10"/>
  <c r="P205" i="10"/>
  <c r="O205" i="10"/>
  <c r="N205" i="10"/>
  <c r="M205" i="10"/>
  <c r="L205" i="10"/>
  <c r="AG204" i="10"/>
  <c r="AF204" i="10"/>
  <c r="AE204" i="10"/>
  <c r="AD204" i="10"/>
  <c r="AC204" i="10"/>
  <c r="AB204" i="10"/>
  <c r="S204" i="10"/>
  <c r="Q204" i="10"/>
  <c r="P204" i="10"/>
  <c r="O204" i="10"/>
  <c r="N204" i="10"/>
  <c r="M204" i="10"/>
  <c r="L204" i="10"/>
  <c r="AG203" i="10"/>
  <c r="AF203" i="10"/>
  <c r="AE203" i="10"/>
  <c r="AD203" i="10"/>
  <c r="AC203" i="10"/>
  <c r="AB203" i="10"/>
  <c r="S203" i="10"/>
  <c r="Q203" i="10"/>
  <c r="P203" i="10"/>
  <c r="O203" i="10"/>
  <c r="N203" i="10"/>
  <c r="M203" i="10"/>
  <c r="L203" i="10"/>
  <c r="AG202" i="10"/>
  <c r="AF202" i="10"/>
  <c r="AE202" i="10"/>
  <c r="AD202" i="10"/>
  <c r="AC202" i="10"/>
  <c r="AB202" i="10"/>
  <c r="S202" i="10"/>
  <c r="Q202" i="10"/>
  <c r="P202" i="10"/>
  <c r="O202" i="10"/>
  <c r="N202" i="10"/>
  <c r="M202" i="10"/>
  <c r="L202" i="10"/>
  <c r="AG201" i="10"/>
  <c r="AF201" i="10"/>
  <c r="AE201" i="10"/>
  <c r="AD201" i="10"/>
  <c r="AC201" i="10"/>
  <c r="AB201" i="10"/>
  <c r="S201" i="10"/>
  <c r="Q201" i="10"/>
  <c r="P201" i="10"/>
  <c r="O201" i="10"/>
  <c r="N201" i="10"/>
  <c r="M201" i="10"/>
  <c r="L201" i="10"/>
  <c r="AG200" i="10"/>
  <c r="AF200" i="10"/>
  <c r="AE200" i="10"/>
  <c r="AD200" i="10"/>
  <c r="AC200" i="10"/>
  <c r="AB200" i="10"/>
  <c r="S200" i="10"/>
  <c r="Q200" i="10"/>
  <c r="P200" i="10"/>
  <c r="O200" i="10"/>
  <c r="N200" i="10"/>
  <c r="M200" i="10"/>
  <c r="L200" i="10"/>
  <c r="AG199" i="10"/>
  <c r="AF199" i="10"/>
  <c r="AE199" i="10"/>
  <c r="AD199" i="10"/>
  <c r="AC199" i="10"/>
  <c r="AB199" i="10"/>
  <c r="S199" i="10"/>
  <c r="Q199" i="10"/>
  <c r="P199" i="10"/>
  <c r="O199" i="10"/>
  <c r="N199" i="10"/>
  <c r="M199" i="10"/>
  <c r="L199" i="10"/>
  <c r="AG198" i="10"/>
  <c r="AF198" i="10"/>
  <c r="AE198" i="10"/>
  <c r="AD198" i="10"/>
  <c r="AC198" i="10"/>
  <c r="AB198" i="10"/>
  <c r="S198" i="10"/>
  <c r="Q198" i="10"/>
  <c r="P198" i="10"/>
  <c r="O198" i="10"/>
  <c r="N198" i="10"/>
  <c r="M198" i="10"/>
  <c r="L198" i="10"/>
  <c r="AG197" i="10"/>
  <c r="AF197" i="10"/>
  <c r="AE197" i="10"/>
  <c r="AD197" i="10"/>
  <c r="AC197" i="10"/>
  <c r="AB197" i="10"/>
  <c r="S197" i="10"/>
  <c r="Q197" i="10"/>
  <c r="P197" i="10"/>
  <c r="O197" i="10"/>
  <c r="N197" i="10"/>
  <c r="M197" i="10"/>
  <c r="L197" i="10"/>
  <c r="AG196" i="10"/>
  <c r="AF196" i="10"/>
  <c r="AE196" i="10"/>
  <c r="AD196" i="10"/>
  <c r="AC196" i="10"/>
  <c r="AB196" i="10"/>
  <c r="S196" i="10"/>
  <c r="Q196" i="10"/>
  <c r="P196" i="10"/>
  <c r="O196" i="10"/>
  <c r="N196" i="10"/>
  <c r="M196" i="10"/>
  <c r="L196" i="10"/>
  <c r="AG195" i="10"/>
  <c r="AF195" i="10"/>
  <c r="AE195" i="10"/>
  <c r="AD195" i="10"/>
  <c r="AC195" i="10"/>
  <c r="AB195" i="10"/>
  <c r="S195" i="10"/>
  <c r="Q195" i="10"/>
  <c r="P195" i="10"/>
  <c r="O195" i="10"/>
  <c r="N195" i="10"/>
  <c r="M195" i="10"/>
  <c r="L195" i="10"/>
  <c r="AG194" i="10"/>
  <c r="AF194" i="10"/>
  <c r="AE194" i="10"/>
  <c r="AD194" i="10"/>
  <c r="AC194" i="10"/>
  <c r="AB194" i="10"/>
  <c r="S194" i="10"/>
  <c r="Q194" i="10"/>
  <c r="P194" i="10"/>
  <c r="O194" i="10"/>
  <c r="N194" i="10"/>
  <c r="M194" i="10"/>
  <c r="L194" i="10"/>
  <c r="AG193" i="10"/>
  <c r="AF193" i="10"/>
  <c r="AE193" i="10"/>
  <c r="AD193" i="10"/>
  <c r="AC193" i="10"/>
  <c r="AB193" i="10"/>
  <c r="S193" i="10"/>
  <c r="Q193" i="10"/>
  <c r="P193" i="10"/>
  <c r="O193" i="10"/>
  <c r="N193" i="10"/>
  <c r="M193" i="10"/>
  <c r="L193" i="10"/>
  <c r="AG192" i="10"/>
  <c r="AF192" i="10"/>
  <c r="AE192" i="10"/>
  <c r="AD192" i="10"/>
  <c r="AC192" i="10"/>
  <c r="AB192" i="10"/>
  <c r="S192" i="10"/>
  <c r="Q192" i="10"/>
  <c r="P192" i="10"/>
  <c r="O192" i="10"/>
  <c r="N192" i="10"/>
  <c r="M192" i="10"/>
  <c r="L192" i="10"/>
  <c r="AG191" i="10"/>
  <c r="AF191" i="10"/>
  <c r="AE191" i="10"/>
  <c r="AD191" i="10"/>
  <c r="AC191" i="10"/>
  <c r="AB191" i="10"/>
  <c r="S191" i="10"/>
  <c r="Q191" i="10"/>
  <c r="P191" i="10"/>
  <c r="O191" i="10"/>
  <c r="N191" i="10"/>
  <c r="M191" i="10"/>
  <c r="L191" i="10"/>
  <c r="AG190" i="10"/>
  <c r="AF190" i="10"/>
  <c r="AE190" i="10"/>
  <c r="AD190" i="10"/>
  <c r="AC190" i="10"/>
  <c r="AB190" i="10"/>
  <c r="S190" i="10"/>
  <c r="Q190" i="10"/>
  <c r="P190" i="10"/>
  <c r="O190" i="10"/>
  <c r="N190" i="10"/>
  <c r="M190" i="10"/>
  <c r="L190" i="10"/>
  <c r="AG189" i="10"/>
  <c r="AF189" i="10"/>
  <c r="AE189" i="10"/>
  <c r="AD189" i="10"/>
  <c r="AC189" i="10"/>
  <c r="AB189" i="10"/>
  <c r="S189" i="10"/>
  <c r="Q189" i="10"/>
  <c r="P189" i="10"/>
  <c r="O189" i="10"/>
  <c r="N189" i="10"/>
  <c r="M189" i="10"/>
  <c r="L189" i="10"/>
  <c r="AG188" i="10"/>
  <c r="AF188" i="10"/>
  <c r="AE188" i="10"/>
  <c r="AD188" i="10"/>
  <c r="AC188" i="10"/>
  <c r="AB188" i="10"/>
  <c r="S188" i="10"/>
  <c r="Q188" i="10"/>
  <c r="P188" i="10"/>
  <c r="O188" i="10"/>
  <c r="N188" i="10"/>
  <c r="M188" i="10"/>
  <c r="L188" i="10"/>
  <c r="AG187" i="10"/>
  <c r="AF187" i="10"/>
  <c r="AE187" i="10"/>
  <c r="AD187" i="10"/>
  <c r="AC187" i="10"/>
  <c r="AB187" i="10"/>
  <c r="S187" i="10"/>
  <c r="Q187" i="10"/>
  <c r="P187" i="10"/>
  <c r="O187" i="10"/>
  <c r="N187" i="10"/>
  <c r="M187" i="10"/>
  <c r="L187" i="10"/>
  <c r="AG186" i="10"/>
  <c r="AF186" i="10"/>
  <c r="AE186" i="10"/>
  <c r="AD186" i="10"/>
  <c r="AC186" i="10"/>
  <c r="AB186" i="10"/>
  <c r="S186" i="10"/>
  <c r="Q186" i="10"/>
  <c r="P186" i="10"/>
  <c r="O186" i="10"/>
  <c r="N186" i="10"/>
  <c r="M186" i="10"/>
  <c r="L186" i="10"/>
  <c r="AG185" i="10"/>
  <c r="AF185" i="10"/>
  <c r="AE185" i="10"/>
  <c r="AD185" i="10"/>
  <c r="AC185" i="10"/>
  <c r="AB185" i="10"/>
  <c r="S185" i="10"/>
  <c r="Q185" i="10"/>
  <c r="P185" i="10"/>
  <c r="O185" i="10"/>
  <c r="N185" i="10"/>
  <c r="M185" i="10"/>
  <c r="L185" i="10"/>
  <c r="AG184" i="10"/>
  <c r="AF184" i="10"/>
  <c r="AE184" i="10"/>
  <c r="AD184" i="10"/>
  <c r="AC184" i="10"/>
  <c r="AB184" i="10"/>
  <c r="S184" i="10"/>
  <c r="Q184" i="10"/>
  <c r="P184" i="10"/>
  <c r="O184" i="10"/>
  <c r="N184" i="10"/>
  <c r="M184" i="10"/>
  <c r="L184" i="10"/>
  <c r="AG183" i="10"/>
  <c r="AF183" i="10"/>
  <c r="AE183" i="10"/>
  <c r="AD183" i="10"/>
  <c r="AC183" i="10"/>
  <c r="AB183" i="10"/>
  <c r="S183" i="10"/>
  <c r="Q183" i="10"/>
  <c r="P183" i="10"/>
  <c r="O183" i="10"/>
  <c r="N183" i="10"/>
  <c r="M183" i="10"/>
  <c r="L183" i="10"/>
  <c r="AG182" i="10"/>
  <c r="AF182" i="10"/>
  <c r="AE182" i="10"/>
  <c r="AD182" i="10"/>
  <c r="AC182" i="10"/>
  <c r="AB182" i="10"/>
  <c r="S182" i="10"/>
  <c r="Q182" i="10"/>
  <c r="P182" i="10"/>
  <c r="O182" i="10"/>
  <c r="N182" i="10"/>
  <c r="M182" i="10"/>
  <c r="L182" i="10"/>
  <c r="AG181" i="10"/>
  <c r="AF181" i="10"/>
  <c r="AE181" i="10"/>
  <c r="AD181" i="10"/>
  <c r="AC181" i="10"/>
  <c r="AB181" i="10"/>
  <c r="S181" i="10"/>
  <c r="Q181" i="10"/>
  <c r="P181" i="10"/>
  <c r="O181" i="10"/>
  <c r="N181" i="10"/>
  <c r="M181" i="10"/>
  <c r="L181" i="10"/>
  <c r="AG180" i="10"/>
  <c r="AF180" i="10"/>
  <c r="AE180" i="10"/>
  <c r="AD180" i="10"/>
  <c r="AC180" i="10"/>
  <c r="AB180" i="10"/>
  <c r="S180" i="10"/>
  <c r="Q180" i="10"/>
  <c r="P180" i="10"/>
  <c r="O180" i="10"/>
  <c r="N180" i="10"/>
  <c r="M180" i="10"/>
  <c r="L180" i="10"/>
  <c r="AG179" i="10"/>
  <c r="AF179" i="10"/>
  <c r="AE179" i="10"/>
  <c r="AD179" i="10"/>
  <c r="AC179" i="10"/>
  <c r="AB179" i="10"/>
  <c r="S179" i="10"/>
  <c r="Q179" i="10"/>
  <c r="P179" i="10"/>
  <c r="O179" i="10"/>
  <c r="N179" i="10"/>
  <c r="M179" i="10"/>
  <c r="L179" i="10"/>
  <c r="AG178" i="10"/>
  <c r="AF178" i="10"/>
  <c r="AE178" i="10"/>
  <c r="AD178" i="10"/>
  <c r="AC178" i="10"/>
  <c r="AB178" i="10"/>
  <c r="S178" i="10"/>
  <c r="Q178" i="10"/>
  <c r="P178" i="10"/>
  <c r="O178" i="10"/>
  <c r="N178" i="10"/>
  <c r="M178" i="10"/>
  <c r="L178" i="10"/>
  <c r="AG177" i="10"/>
  <c r="AF177" i="10"/>
  <c r="AE177" i="10"/>
  <c r="AD177" i="10"/>
  <c r="AC177" i="10"/>
  <c r="AB177" i="10"/>
  <c r="S177" i="10"/>
  <c r="Q177" i="10"/>
  <c r="P177" i="10"/>
  <c r="O177" i="10"/>
  <c r="N177" i="10"/>
  <c r="M177" i="10"/>
  <c r="L177" i="10"/>
  <c r="AG176" i="10"/>
  <c r="AF176" i="10"/>
  <c r="AE176" i="10"/>
  <c r="AD176" i="10"/>
  <c r="AC176" i="10"/>
  <c r="AB176" i="10"/>
  <c r="S176" i="10"/>
  <c r="Q176" i="10"/>
  <c r="P176" i="10"/>
  <c r="O176" i="10"/>
  <c r="N176" i="10"/>
  <c r="M176" i="10"/>
  <c r="L176" i="10"/>
  <c r="AG175" i="10"/>
  <c r="AF175" i="10"/>
  <c r="AE175" i="10"/>
  <c r="AD175" i="10"/>
  <c r="AC175" i="10"/>
  <c r="AB175" i="10"/>
  <c r="S175" i="10"/>
  <c r="Q175" i="10"/>
  <c r="P175" i="10"/>
  <c r="O175" i="10"/>
  <c r="N175" i="10"/>
  <c r="M175" i="10"/>
  <c r="L175" i="10"/>
  <c r="AG174" i="10"/>
  <c r="AF174" i="10"/>
  <c r="AE174" i="10"/>
  <c r="AD174" i="10"/>
  <c r="AC174" i="10"/>
  <c r="AB174" i="10"/>
  <c r="S174" i="10"/>
  <c r="Q174" i="10"/>
  <c r="P174" i="10"/>
  <c r="O174" i="10"/>
  <c r="N174" i="10"/>
  <c r="M174" i="10"/>
  <c r="L174" i="10"/>
  <c r="AG173" i="10"/>
  <c r="AF173" i="10"/>
  <c r="AE173" i="10"/>
  <c r="AD173" i="10"/>
  <c r="AC173" i="10"/>
  <c r="AB173" i="10"/>
  <c r="S173" i="10"/>
  <c r="Q173" i="10"/>
  <c r="P173" i="10"/>
  <c r="O173" i="10"/>
  <c r="N173" i="10"/>
  <c r="M173" i="10"/>
  <c r="L173" i="10"/>
  <c r="AG172" i="10"/>
  <c r="AF172" i="10"/>
  <c r="AE172" i="10"/>
  <c r="AD172" i="10"/>
  <c r="AC172" i="10"/>
  <c r="AB172" i="10"/>
  <c r="S172" i="10"/>
  <c r="Q172" i="10"/>
  <c r="P172" i="10"/>
  <c r="O172" i="10"/>
  <c r="N172" i="10"/>
  <c r="M172" i="10"/>
  <c r="L172" i="10"/>
  <c r="AG171" i="10"/>
  <c r="AF171" i="10"/>
  <c r="AE171" i="10"/>
  <c r="AD171" i="10"/>
  <c r="AC171" i="10"/>
  <c r="AB171" i="10"/>
  <c r="S171" i="10"/>
  <c r="Q171" i="10"/>
  <c r="P171" i="10"/>
  <c r="O171" i="10"/>
  <c r="N171" i="10"/>
  <c r="M171" i="10"/>
  <c r="L171" i="10"/>
  <c r="AG170" i="10"/>
  <c r="AF170" i="10"/>
  <c r="AE170" i="10"/>
  <c r="AD170" i="10"/>
  <c r="AC170" i="10"/>
  <c r="AB170" i="10"/>
  <c r="S170" i="10"/>
  <c r="Q170" i="10"/>
  <c r="P170" i="10"/>
  <c r="O170" i="10"/>
  <c r="N170" i="10"/>
  <c r="M170" i="10"/>
  <c r="L170" i="10"/>
  <c r="AG169" i="10"/>
  <c r="AF169" i="10"/>
  <c r="AE169" i="10"/>
  <c r="AD169" i="10"/>
  <c r="AC169" i="10"/>
  <c r="AB169" i="10"/>
  <c r="S169" i="10"/>
  <c r="Q169" i="10"/>
  <c r="P169" i="10"/>
  <c r="O169" i="10"/>
  <c r="N169" i="10"/>
  <c r="M169" i="10"/>
  <c r="L169" i="10"/>
  <c r="AG168" i="10"/>
  <c r="AF168" i="10"/>
  <c r="AE168" i="10"/>
  <c r="AD168" i="10"/>
  <c r="AC168" i="10"/>
  <c r="AB168" i="10"/>
  <c r="S168" i="10"/>
  <c r="Q168" i="10"/>
  <c r="P168" i="10"/>
  <c r="O168" i="10"/>
  <c r="N168" i="10"/>
  <c r="M168" i="10"/>
  <c r="L168" i="10"/>
  <c r="AG167" i="10"/>
  <c r="AF167" i="10"/>
  <c r="AE167" i="10"/>
  <c r="AD167" i="10"/>
  <c r="AC167" i="10"/>
  <c r="AB167" i="10"/>
  <c r="S167" i="10"/>
  <c r="Q167" i="10"/>
  <c r="P167" i="10"/>
  <c r="O167" i="10"/>
  <c r="N167" i="10"/>
  <c r="M167" i="10"/>
  <c r="L167" i="10"/>
  <c r="AG166" i="10"/>
  <c r="AF166" i="10"/>
  <c r="AE166" i="10"/>
  <c r="AD166" i="10"/>
  <c r="AC166" i="10"/>
  <c r="AB166" i="10"/>
  <c r="S166" i="10"/>
  <c r="Q166" i="10"/>
  <c r="P166" i="10"/>
  <c r="O166" i="10"/>
  <c r="N166" i="10"/>
  <c r="M166" i="10"/>
  <c r="L166" i="10"/>
  <c r="AG165" i="10"/>
  <c r="AF165" i="10"/>
  <c r="AE165" i="10"/>
  <c r="AD165" i="10"/>
  <c r="AC165" i="10"/>
  <c r="AB165" i="10"/>
  <c r="S165" i="10"/>
  <c r="Q165" i="10"/>
  <c r="P165" i="10"/>
  <c r="O165" i="10"/>
  <c r="N165" i="10"/>
  <c r="M165" i="10"/>
  <c r="L165" i="10"/>
  <c r="AG164" i="10"/>
  <c r="AF164" i="10"/>
  <c r="AE164" i="10"/>
  <c r="AD164" i="10"/>
  <c r="AC164" i="10"/>
  <c r="AB164" i="10"/>
  <c r="S164" i="10"/>
  <c r="Q164" i="10"/>
  <c r="P164" i="10"/>
  <c r="O164" i="10"/>
  <c r="N164" i="10"/>
  <c r="M164" i="10"/>
  <c r="L164" i="10"/>
  <c r="AG163" i="10"/>
  <c r="AF163" i="10"/>
  <c r="AE163" i="10"/>
  <c r="AD163" i="10"/>
  <c r="AC163" i="10"/>
  <c r="AB163" i="10"/>
  <c r="S163" i="10"/>
  <c r="Q163" i="10"/>
  <c r="P163" i="10"/>
  <c r="O163" i="10"/>
  <c r="N163" i="10"/>
  <c r="M163" i="10"/>
  <c r="L163" i="10"/>
  <c r="AG162" i="10"/>
  <c r="AF162" i="10"/>
  <c r="AE162" i="10"/>
  <c r="AD162" i="10"/>
  <c r="AC162" i="10"/>
  <c r="AB162" i="10"/>
  <c r="S162" i="10"/>
  <c r="Q162" i="10"/>
  <c r="P162" i="10"/>
  <c r="O162" i="10"/>
  <c r="N162" i="10"/>
  <c r="M162" i="10"/>
  <c r="L162" i="10"/>
  <c r="AG161" i="10"/>
  <c r="AF161" i="10"/>
  <c r="AE161" i="10"/>
  <c r="AD161" i="10"/>
  <c r="AC161" i="10"/>
  <c r="AB161" i="10"/>
  <c r="S161" i="10"/>
  <c r="Q161" i="10"/>
  <c r="P161" i="10"/>
  <c r="O161" i="10"/>
  <c r="N161" i="10"/>
  <c r="M161" i="10"/>
  <c r="L161" i="10"/>
  <c r="AG160" i="10"/>
  <c r="AF160" i="10"/>
  <c r="AE160" i="10"/>
  <c r="AD160" i="10"/>
  <c r="AC160" i="10"/>
  <c r="AB160" i="10"/>
  <c r="S160" i="10"/>
  <c r="Q160" i="10"/>
  <c r="P160" i="10"/>
  <c r="O160" i="10"/>
  <c r="N160" i="10"/>
  <c r="M160" i="10"/>
  <c r="L160" i="10"/>
  <c r="AG159" i="10"/>
  <c r="AF159" i="10"/>
  <c r="AE159" i="10"/>
  <c r="AD159" i="10"/>
  <c r="AC159" i="10"/>
  <c r="AB159" i="10"/>
  <c r="S159" i="10"/>
  <c r="Q159" i="10"/>
  <c r="P159" i="10"/>
  <c r="O159" i="10"/>
  <c r="N159" i="10"/>
  <c r="M159" i="10"/>
  <c r="L159" i="10"/>
  <c r="AG158" i="10"/>
  <c r="AF158" i="10"/>
  <c r="AE158" i="10"/>
  <c r="AD158" i="10"/>
  <c r="AC158" i="10"/>
  <c r="AB158" i="10"/>
  <c r="S158" i="10"/>
  <c r="Q158" i="10"/>
  <c r="P158" i="10"/>
  <c r="O158" i="10"/>
  <c r="N158" i="10"/>
  <c r="M158" i="10"/>
  <c r="L158" i="10"/>
  <c r="AG157" i="10"/>
  <c r="AF157" i="10"/>
  <c r="AE157" i="10"/>
  <c r="AD157" i="10"/>
  <c r="AC157" i="10"/>
  <c r="AB157" i="10"/>
  <c r="S157" i="10"/>
  <c r="Q157" i="10"/>
  <c r="P157" i="10"/>
  <c r="O157" i="10"/>
  <c r="N157" i="10"/>
  <c r="M157" i="10"/>
  <c r="L157" i="10"/>
  <c r="AG156" i="10"/>
  <c r="AF156" i="10"/>
  <c r="AE156" i="10"/>
  <c r="AD156" i="10"/>
  <c r="AC156" i="10"/>
  <c r="AB156" i="10"/>
  <c r="S156" i="10"/>
  <c r="Q156" i="10"/>
  <c r="P156" i="10"/>
  <c r="O156" i="10"/>
  <c r="N156" i="10"/>
  <c r="M156" i="10"/>
  <c r="L156" i="10"/>
  <c r="AG155" i="10"/>
  <c r="AF155" i="10"/>
  <c r="AE155" i="10"/>
  <c r="AD155" i="10"/>
  <c r="AC155" i="10"/>
  <c r="AB155" i="10"/>
  <c r="S155" i="10"/>
  <c r="Q155" i="10"/>
  <c r="P155" i="10"/>
  <c r="O155" i="10"/>
  <c r="N155" i="10"/>
  <c r="M155" i="10"/>
  <c r="L155" i="10"/>
  <c r="AG154" i="10"/>
  <c r="AF154" i="10"/>
  <c r="AE154" i="10"/>
  <c r="AD154" i="10"/>
  <c r="AC154" i="10"/>
  <c r="AB154" i="10"/>
  <c r="S154" i="10"/>
  <c r="Q154" i="10"/>
  <c r="P154" i="10"/>
  <c r="O154" i="10"/>
  <c r="N154" i="10"/>
  <c r="M154" i="10"/>
  <c r="L154" i="10"/>
  <c r="AG153" i="10"/>
  <c r="AF153" i="10"/>
  <c r="AE153" i="10"/>
  <c r="AD153" i="10"/>
  <c r="AC153" i="10"/>
  <c r="AB153" i="10"/>
  <c r="S153" i="10"/>
  <c r="Q153" i="10"/>
  <c r="P153" i="10"/>
  <c r="O153" i="10"/>
  <c r="N153" i="10"/>
  <c r="M153" i="10"/>
  <c r="L153" i="10"/>
  <c r="AG152" i="10"/>
  <c r="AF152" i="10"/>
  <c r="AE152" i="10"/>
  <c r="AD152" i="10"/>
  <c r="AC152" i="10"/>
  <c r="AB152" i="10"/>
  <c r="S152" i="10"/>
  <c r="Q152" i="10"/>
  <c r="P152" i="10"/>
  <c r="O152" i="10"/>
  <c r="N152" i="10"/>
  <c r="M152" i="10"/>
  <c r="L152" i="10"/>
  <c r="AG151" i="10"/>
  <c r="AF151" i="10"/>
  <c r="AE151" i="10"/>
  <c r="AD151" i="10"/>
  <c r="AC151" i="10"/>
  <c r="AB151" i="10"/>
  <c r="S151" i="10"/>
  <c r="Q151" i="10"/>
  <c r="P151" i="10"/>
  <c r="O151" i="10"/>
  <c r="N151" i="10"/>
  <c r="M151" i="10"/>
  <c r="L151" i="10"/>
  <c r="AG150" i="10"/>
  <c r="AF150" i="10"/>
  <c r="AE150" i="10"/>
  <c r="AD150" i="10"/>
  <c r="AC150" i="10"/>
  <c r="AB150" i="10"/>
  <c r="S150" i="10"/>
  <c r="Q150" i="10"/>
  <c r="P150" i="10"/>
  <c r="O150" i="10"/>
  <c r="N150" i="10"/>
  <c r="M150" i="10"/>
  <c r="L150" i="10"/>
  <c r="AG149" i="10"/>
  <c r="AF149" i="10"/>
  <c r="AE149" i="10"/>
  <c r="AD149" i="10"/>
  <c r="AC149" i="10"/>
  <c r="AB149" i="10"/>
  <c r="S149" i="10"/>
  <c r="Q149" i="10"/>
  <c r="P149" i="10"/>
  <c r="O149" i="10"/>
  <c r="N149" i="10"/>
  <c r="M149" i="10"/>
  <c r="L149" i="10"/>
  <c r="AG148" i="10"/>
  <c r="AF148" i="10"/>
  <c r="AE148" i="10"/>
  <c r="AD148" i="10"/>
  <c r="AC148" i="10"/>
  <c r="AB148" i="10"/>
  <c r="S148" i="10"/>
  <c r="Q148" i="10"/>
  <c r="P148" i="10"/>
  <c r="O148" i="10"/>
  <c r="N148" i="10"/>
  <c r="M148" i="10"/>
  <c r="L148" i="10"/>
  <c r="AG147" i="10"/>
  <c r="AF147" i="10"/>
  <c r="AE147" i="10"/>
  <c r="AD147" i="10"/>
  <c r="AC147" i="10"/>
  <c r="AB147" i="10"/>
  <c r="S147" i="10"/>
  <c r="Q147" i="10"/>
  <c r="P147" i="10"/>
  <c r="O147" i="10"/>
  <c r="N147" i="10"/>
  <c r="M147" i="10"/>
  <c r="L147" i="10"/>
  <c r="AG146" i="10"/>
  <c r="AF146" i="10"/>
  <c r="AE146" i="10"/>
  <c r="AD146" i="10"/>
  <c r="AC146" i="10"/>
  <c r="AB146" i="10"/>
  <c r="S146" i="10"/>
  <c r="Q146" i="10"/>
  <c r="P146" i="10"/>
  <c r="O146" i="10"/>
  <c r="N146" i="10"/>
  <c r="M146" i="10"/>
  <c r="L146" i="10"/>
  <c r="AG145" i="10"/>
  <c r="AF145" i="10"/>
  <c r="AE145" i="10"/>
  <c r="AD145" i="10"/>
  <c r="AC145" i="10"/>
  <c r="AB145" i="10"/>
  <c r="S145" i="10"/>
  <c r="Q145" i="10"/>
  <c r="P145" i="10"/>
  <c r="O145" i="10"/>
  <c r="N145" i="10"/>
  <c r="M145" i="10"/>
  <c r="L145" i="10"/>
  <c r="AG144" i="10"/>
  <c r="AF144" i="10"/>
  <c r="AE144" i="10"/>
  <c r="AD144" i="10"/>
  <c r="AC144" i="10"/>
  <c r="AB144" i="10"/>
  <c r="S144" i="10"/>
  <c r="Q144" i="10"/>
  <c r="P144" i="10"/>
  <c r="O144" i="10"/>
  <c r="N144" i="10"/>
  <c r="M144" i="10"/>
  <c r="L144" i="10"/>
  <c r="AG143" i="10"/>
  <c r="AF143" i="10"/>
  <c r="AE143" i="10"/>
  <c r="AD143" i="10"/>
  <c r="AC143" i="10"/>
  <c r="AB143" i="10"/>
  <c r="S143" i="10"/>
  <c r="Q143" i="10"/>
  <c r="P143" i="10"/>
  <c r="O143" i="10"/>
  <c r="N143" i="10"/>
  <c r="M143" i="10"/>
  <c r="L143" i="10"/>
  <c r="AG142" i="10"/>
  <c r="AF142" i="10"/>
  <c r="AE142" i="10"/>
  <c r="AD142" i="10"/>
  <c r="AC142" i="10"/>
  <c r="AB142" i="10"/>
  <c r="S142" i="10"/>
  <c r="Q142" i="10"/>
  <c r="P142" i="10"/>
  <c r="O142" i="10"/>
  <c r="N142" i="10"/>
  <c r="M142" i="10"/>
  <c r="L142" i="10"/>
  <c r="AG141" i="10"/>
  <c r="AF141" i="10"/>
  <c r="AE141" i="10"/>
  <c r="AD141" i="10"/>
  <c r="AC141" i="10"/>
  <c r="AB141" i="10"/>
  <c r="S141" i="10"/>
  <c r="Q141" i="10"/>
  <c r="P141" i="10"/>
  <c r="O141" i="10"/>
  <c r="N141" i="10"/>
  <c r="M141" i="10"/>
  <c r="L141" i="10"/>
  <c r="AG140" i="10"/>
  <c r="AF140" i="10"/>
  <c r="AE140" i="10"/>
  <c r="AD140" i="10"/>
  <c r="AC140" i="10"/>
  <c r="AB140" i="10"/>
  <c r="S140" i="10"/>
  <c r="Q140" i="10"/>
  <c r="P140" i="10"/>
  <c r="O140" i="10"/>
  <c r="N140" i="10"/>
  <c r="M140" i="10"/>
  <c r="L140" i="10"/>
  <c r="AG139" i="10"/>
  <c r="AF139" i="10"/>
  <c r="AE139" i="10"/>
  <c r="AD139" i="10"/>
  <c r="AC139" i="10"/>
  <c r="AB139" i="10"/>
  <c r="S139" i="10"/>
  <c r="Q139" i="10"/>
  <c r="P139" i="10"/>
  <c r="O139" i="10"/>
  <c r="N139" i="10"/>
  <c r="M139" i="10"/>
  <c r="L139" i="10"/>
  <c r="AG138" i="10"/>
  <c r="AF138" i="10"/>
  <c r="AE138" i="10"/>
  <c r="AD138" i="10"/>
  <c r="AC138" i="10"/>
  <c r="AB138" i="10"/>
  <c r="S138" i="10"/>
  <c r="Q138" i="10"/>
  <c r="P138" i="10"/>
  <c r="O138" i="10"/>
  <c r="N138" i="10"/>
  <c r="M138" i="10"/>
  <c r="L138" i="10"/>
  <c r="AG137" i="10"/>
  <c r="AF137" i="10"/>
  <c r="AE137" i="10"/>
  <c r="AD137" i="10"/>
  <c r="AC137" i="10"/>
  <c r="AB137" i="10"/>
  <c r="S137" i="10"/>
  <c r="Q137" i="10"/>
  <c r="P137" i="10"/>
  <c r="O137" i="10"/>
  <c r="N137" i="10"/>
  <c r="M137" i="10"/>
  <c r="L137" i="10"/>
  <c r="AG136" i="10"/>
  <c r="AF136" i="10"/>
  <c r="AE136" i="10"/>
  <c r="AD136" i="10"/>
  <c r="AC136" i="10"/>
  <c r="AB136" i="10"/>
  <c r="S136" i="10"/>
  <c r="Q136" i="10"/>
  <c r="P136" i="10"/>
  <c r="O136" i="10"/>
  <c r="N136" i="10"/>
  <c r="M136" i="10"/>
  <c r="L136" i="10"/>
  <c r="AG135" i="10"/>
  <c r="AF135" i="10"/>
  <c r="AE135" i="10"/>
  <c r="AD135" i="10"/>
  <c r="AC135" i="10"/>
  <c r="AB135" i="10"/>
  <c r="S135" i="10"/>
  <c r="Q135" i="10"/>
  <c r="P135" i="10"/>
  <c r="O135" i="10"/>
  <c r="N135" i="10"/>
  <c r="M135" i="10"/>
  <c r="L135" i="10"/>
  <c r="AG134" i="10"/>
  <c r="AF134" i="10"/>
  <c r="AE134" i="10"/>
  <c r="AD134" i="10"/>
  <c r="AC134" i="10"/>
  <c r="AB134" i="10"/>
  <c r="S134" i="10"/>
  <c r="Q134" i="10"/>
  <c r="P134" i="10"/>
  <c r="O134" i="10"/>
  <c r="N134" i="10"/>
  <c r="M134" i="10"/>
  <c r="L134" i="10"/>
  <c r="AG133" i="10"/>
  <c r="AF133" i="10"/>
  <c r="AE133" i="10"/>
  <c r="AD133" i="10"/>
  <c r="AC133" i="10"/>
  <c r="AB133" i="10"/>
  <c r="S133" i="10"/>
  <c r="Q133" i="10"/>
  <c r="P133" i="10"/>
  <c r="O133" i="10"/>
  <c r="N133" i="10"/>
  <c r="M133" i="10"/>
  <c r="L133" i="10"/>
  <c r="AG132" i="10"/>
  <c r="AF132" i="10"/>
  <c r="AE132" i="10"/>
  <c r="AD132" i="10"/>
  <c r="AC132" i="10"/>
  <c r="AB132" i="10"/>
  <c r="S132" i="10"/>
  <c r="Q132" i="10"/>
  <c r="P132" i="10"/>
  <c r="O132" i="10"/>
  <c r="N132" i="10"/>
  <c r="M132" i="10"/>
  <c r="L132" i="10"/>
  <c r="AG131" i="10"/>
  <c r="AF131" i="10"/>
  <c r="AE131" i="10"/>
  <c r="AD131" i="10"/>
  <c r="AC131" i="10"/>
  <c r="AB131" i="10"/>
  <c r="S131" i="10"/>
  <c r="Q131" i="10"/>
  <c r="P131" i="10"/>
  <c r="O131" i="10"/>
  <c r="N131" i="10"/>
  <c r="M131" i="10"/>
  <c r="L131" i="10"/>
  <c r="AG130" i="10"/>
  <c r="AF130" i="10"/>
  <c r="AE130" i="10"/>
  <c r="AD130" i="10"/>
  <c r="AC130" i="10"/>
  <c r="AB130" i="10"/>
  <c r="S130" i="10"/>
  <c r="Q130" i="10"/>
  <c r="P130" i="10"/>
  <c r="O130" i="10"/>
  <c r="N130" i="10"/>
  <c r="M130" i="10"/>
  <c r="L130" i="10"/>
  <c r="AG129" i="10"/>
  <c r="AF129" i="10"/>
  <c r="AE129" i="10"/>
  <c r="AD129" i="10"/>
  <c r="AC129" i="10"/>
  <c r="AB129" i="10"/>
  <c r="S129" i="10"/>
  <c r="Q129" i="10"/>
  <c r="P129" i="10"/>
  <c r="O129" i="10"/>
  <c r="N129" i="10"/>
  <c r="M129" i="10"/>
  <c r="L129" i="10"/>
  <c r="AG128" i="10"/>
  <c r="AF128" i="10"/>
  <c r="AE128" i="10"/>
  <c r="AD128" i="10"/>
  <c r="AC128" i="10"/>
  <c r="AB128" i="10"/>
  <c r="S128" i="10"/>
  <c r="Q128" i="10"/>
  <c r="P128" i="10"/>
  <c r="O128" i="10"/>
  <c r="N128" i="10"/>
  <c r="M128" i="10"/>
  <c r="L128" i="10"/>
  <c r="AG127" i="10"/>
  <c r="AF127" i="10"/>
  <c r="AE127" i="10"/>
  <c r="AD127" i="10"/>
  <c r="AC127" i="10"/>
  <c r="AB127" i="10"/>
  <c r="S127" i="10"/>
  <c r="Q127" i="10"/>
  <c r="P127" i="10"/>
  <c r="O127" i="10"/>
  <c r="N127" i="10"/>
  <c r="M127" i="10"/>
  <c r="L127" i="10"/>
  <c r="AG126" i="10"/>
  <c r="AF126" i="10"/>
  <c r="AE126" i="10"/>
  <c r="AD126" i="10"/>
  <c r="AC126" i="10"/>
  <c r="AB126" i="10"/>
  <c r="S126" i="10"/>
  <c r="Q126" i="10"/>
  <c r="P126" i="10"/>
  <c r="O126" i="10"/>
  <c r="N126" i="10"/>
  <c r="M126" i="10"/>
  <c r="L126" i="10"/>
  <c r="AG125" i="10"/>
  <c r="AF125" i="10"/>
  <c r="AE125" i="10"/>
  <c r="AD125" i="10"/>
  <c r="AC125" i="10"/>
  <c r="AB125" i="10"/>
  <c r="S125" i="10"/>
  <c r="Q125" i="10"/>
  <c r="P125" i="10"/>
  <c r="O125" i="10"/>
  <c r="N125" i="10"/>
  <c r="M125" i="10"/>
  <c r="L125" i="10"/>
  <c r="AG124" i="10"/>
  <c r="AF124" i="10"/>
  <c r="AE124" i="10"/>
  <c r="AD124" i="10"/>
  <c r="AC124" i="10"/>
  <c r="AB124" i="10"/>
  <c r="S124" i="10"/>
  <c r="Q124" i="10"/>
  <c r="P124" i="10"/>
  <c r="O124" i="10"/>
  <c r="N124" i="10"/>
  <c r="M124" i="10"/>
  <c r="L124" i="10"/>
  <c r="AG123" i="10"/>
  <c r="AF123" i="10"/>
  <c r="AE123" i="10"/>
  <c r="AD123" i="10"/>
  <c r="AC123" i="10"/>
  <c r="AB123" i="10"/>
  <c r="S123" i="10"/>
  <c r="Q123" i="10"/>
  <c r="P123" i="10"/>
  <c r="O123" i="10"/>
  <c r="N123" i="10"/>
  <c r="M123" i="10"/>
  <c r="L123" i="10"/>
  <c r="AG122" i="10"/>
  <c r="AF122" i="10"/>
  <c r="AE122" i="10"/>
  <c r="AD122" i="10"/>
  <c r="AC122" i="10"/>
  <c r="AB122" i="10"/>
  <c r="S122" i="10"/>
  <c r="Q122" i="10"/>
  <c r="P122" i="10"/>
  <c r="O122" i="10"/>
  <c r="N122" i="10"/>
  <c r="M122" i="10"/>
  <c r="L122" i="10"/>
  <c r="AG121" i="10"/>
  <c r="AF121" i="10"/>
  <c r="AE121" i="10"/>
  <c r="AD121" i="10"/>
  <c r="AC121" i="10"/>
  <c r="AB121" i="10"/>
  <c r="S121" i="10"/>
  <c r="Q121" i="10"/>
  <c r="P121" i="10"/>
  <c r="O121" i="10"/>
  <c r="N121" i="10"/>
  <c r="M121" i="10"/>
  <c r="L121" i="10"/>
  <c r="AG120" i="10"/>
  <c r="AF120" i="10"/>
  <c r="AE120" i="10"/>
  <c r="AD120" i="10"/>
  <c r="AC120" i="10"/>
  <c r="AB120" i="10"/>
  <c r="S120" i="10"/>
  <c r="Q120" i="10"/>
  <c r="P120" i="10"/>
  <c r="O120" i="10"/>
  <c r="N120" i="10"/>
  <c r="M120" i="10"/>
  <c r="L120" i="10"/>
  <c r="AG119" i="10"/>
  <c r="AF119" i="10"/>
  <c r="AE119" i="10"/>
  <c r="AD119" i="10"/>
  <c r="AC119" i="10"/>
  <c r="AB119" i="10"/>
  <c r="S119" i="10"/>
  <c r="Q119" i="10"/>
  <c r="P119" i="10"/>
  <c r="O119" i="10"/>
  <c r="N119" i="10"/>
  <c r="M119" i="10"/>
  <c r="L119" i="10"/>
  <c r="AG118" i="10"/>
  <c r="AF118" i="10"/>
  <c r="AE118" i="10"/>
  <c r="AD118" i="10"/>
  <c r="AC118" i="10"/>
  <c r="AB118" i="10"/>
  <c r="S118" i="10"/>
  <c r="Q118" i="10"/>
  <c r="P118" i="10"/>
  <c r="O118" i="10"/>
  <c r="N118" i="10"/>
  <c r="M118" i="10"/>
  <c r="L118" i="10"/>
  <c r="AG117" i="10"/>
  <c r="AF117" i="10"/>
  <c r="AE117" i="10"/>
  <c r="AD117" i="10"/>
  <c r="AC117" i="10"/>
  <c r="AB117" i="10"/>
  <c r="S117" i="10"/>
  <c r="Q117" i="10"/>
  <c r="P117" i="10"/>
  <c r="O117" i="10"/>
  <c r="N117" i="10"/>
  <c r="M117" i="10"/>
  <c r="L117" i="10"/>
  <c r="AG116" i="10"/>
  <c r="AF116" i="10"/>
  <c r="AE116" i="10"/>
  <c r="AD116" i="10"/>
  <c r="AC116" i="10"/>
  <c r="AB116" i="10"/>
  <c r="S116" i="10"/>
  <c r="Q116" i="10"/>
  <c r="P116" i="10"/>
  <c r="O116" i="10"/>
  <c r="N116" i="10"/>
  <c r="M116" i="10"/>
  <c r="L116" i="10"/>
  <c r="AG115" i="10"/>
  <c r="AF115" i="10"/>
  <c r="AE115" i="10"/>
  <c r="AD115" i="10"/>
  <c r="AC115" i="10"/>
  <c r="AB115" i="10"/>
  <c r="S115" i="10"/>
  <c r="Q115" i="10"/>
  <c r="P115" i="10"/>
  <c r="O115" i="10"/>
  <c r="N115" i="10"/>
  <c r="M115" i="10"/>
  <c r="L115" i="10"/>
  <c r="AG114" i="10"/>
  <c r="AF114" i="10"/>
  <c r="AE114" i="10"/>
  <c r="AD114" i="10"/>
  <c r="AC114" i="10"/>
  <c r="AB114" i="10"/>
  <c r="S114" i="10"/>
  <c r="Q114" i="10"/>
  <c r="P114" i="10"/>
  <c r="O114" i="10"/>
  <c r="N114" i="10"/>
  <c r="M114" i="10"/>
  <c r="L114" i="10"/>
  <c r="AG113" i="10"/>
  <c r="AF113" i="10"/>
  <c r="AE113" i="10"/>
  <c r="AD113" i="10"/>
  <c r="AC113" i="10"/>
  <c r="AB113" i="10"/>
  <c r="S113" i="10"/>
  <c r="Q113" i="10"/>
  <c r="P113" i="10"/>
  <c r="O113" i="10"/>
  <c r="N113" i="10"/>
  <c r="M113" i="10"/>
  <c r="L113" i="10"/>
  <c r="AG112" i="10"/>
  <c r="AF112" i="10"/>
  <c r="AE112" i="10"/>
  <c r="AD112" i="10"/>
  <c r="AC112" i="10"/>
  <c r="AB112" i="10"/>
  <c r="S112" i="10"/>
  <c r="Q112" i="10"/>
  <c r="P112" i="10"/>
  <c r="O112" i="10"/>
  <c r="N112" i="10"/>
  <c r="M112" i="10"/>
  <c r="L112" i="10"/>
  <c r="AG111" i="10"/>
  <c r="AF111" i="10"/>
  <c r="AE111" i="10"/>
  <c r="AD111" i="10"/>
  <c r="AC111" i="10"/>
  <c r="AB111" i="10"/>
  <c r="S111" i="10"/>
  <c r="Q111" i="10"/>
  <c r="P111" i="10"/>
  <c r="O111" i="10"/>
  <c r="N111" i="10"/>
  <c r="M111" i="10"/>
  <c r="L111" i="10"/>
  <c r="AG110" i="10"/>
  <c r="AF110" i="10"/>
  <c r="AE110" i="10"/>
  <c r="AD110" i="10"/>
  <c r="AC110" i="10"/>
  <c r="AB110" i="10"/>
  <c r="S110" i="10"/>
  <c r="Q110" i="10"/>
  <c r="P110" i="10"/>
  <c r="O110" i="10"/>
  <c r="N110" i="10"/>
  <c r="M110" i="10"/>
  <c r="L110" i="10"/>
  <c r="AG109" i="10"/>
  <c r="AF109" i="10"/>
  <c r="AE109" i="10"/>
  <c r="AD109" i="10"/>
  <c r="AC109" i="10"/>
  <c r="AB109" i="10"/>
  <c r="S109" i="10"/>
  <c r="Q109" i="10"/>
  <c r="P109" i="10"/>
  <c r="O109" i="10"/>
  <c r="N109" i="10"/>
  <c r="M109" i="10"/>
  <c r="L109" i="10"/>
  <c r="AG108" i="10"/>
  <c r="AF108" i="10"/>
  <c r="AE108" i="10"/>
  <c r="AD108" i="10"/>
  <c r="AC108" i="10"/>
  <c r="AB108" i="10"/>
  <c r="S108" i="10"/>
  <c r="Q108" i="10"/>
  <c r="P108" i="10"/>
  <c r="O108" i="10"/>
  <c r="N108" i="10"/>
  <c r="M108" i="10"/>
  <c r="L108" i="10"/>
  <c r="AG107" i="10"/>
  <c r="AF107" i="10"/>
  <c r="AE107" i="10"/>
  <c r="AD107" i="10"/>
  <c r="AC107" i="10"/>
  <c r="AB107" i="10"/>
  <c r="S107" i="10"/>
  <c r="Q107" i="10"/>
  <c r="P107" i="10"/>
  <c r="O107" i="10"/>
  <c r="N107" i="10"/>
  <c r="M107" i="10"/>
  <c r="L107" i="10"/>
  <c r="AG106" i="10"/>
  <c r="AF106" i="10"/>
  <c r="AE106" i="10"/>
  <c r="AD106" i="10"/>
  <c r="AC106" i="10"/>
  <c r="AB106" i="10"/>
  <c r="S106" i="10"/>
  <c r="Q106" i="10"/>
  <c r="P106" i="10"/>
  <c r="O106" i="10"/>
  <c r="N106" i="10"/>
  <c r="M106" i="10"/>
  <c r="L106" i="10"/>
  <c r="AG105" i="10"/>
  <c r="AF105" i="10"/>
  <c r="AE105" i="10"/>
  <c r="AD105" i="10"/>
  <c r="AC105" i="10"/>
  <c r="AB105" i="10"/>
  <c r="S105" i="10"/>
  <c r="Q105" i="10"/>
  <c r="P105" i="10"/>
  <c r="O105" i="10"/>
  <c r="N105" i="10"/>
  <c r="M105" i="10"/>
  <c r="L105" i="10"/>
  <c r="AG104" i="10"/>
  <c r="AF104" i="10"/>
  <c r="AE104" i="10"/>
  <c r="AD104" i="10"/>
  <c r="AC104" i="10"/>
  <c r="AB104" i="10"/>
  <c r="S104" i="10"/>
  <c r="Q104" i="10"/>
  <c r="P104" i="10"/>
  <c r="O104" i="10"/>
  <c r="N104" i="10"/>
  <c r="M104" i="10"/>
  <c r="L104" i="10"/>
  <c r="AG103" i="10"/>
  <c r="AF103" i="10"/>
  <c r="AE103" i="10"/>
  <c r="AD103" i="10"/>
  <c r="AC103" i="10"/>
  <c r="AB103" i="10"/>
  <c r="S103" i="10"/>
  <c r="Q103" i="10"/>
  <c r="P103" i="10"/>
  <c r="O103" i="10"/>
  <c r="N103" i="10"/>
  <c r="M103" i="10"/>
  <c r="L103" i="10"/>
  <c r="AG102" i="10"/>
  <c r="AF102" i="10"/>
  <c r="AE102" i="10"/>
  <c r="AD102" i="10"/>
  <c r="AC102" i="10"/>
  <c r="AB102" i="10"/>
  <c r="S102" i="10"/>
  <c r="Q102" i="10"/>
  <c r="P102" i="10"/>
  <c r="O102" i="10"/>
  <c r="N102" i="10"/>
  <c r="M102" i="10"/>
  <c r="L102" i="10"/>
  <c r="AG101" i="10"/>
  <c r="AF101" i="10"/>
  <c r="AE101" i="10"/>
  <c r="AD101" i="10"/>
  <c r="AC101" i="10"/>
  <c r="AB101" i="10"/>
  <c r="S101" i="10"/>
  <c r="Q101" i="10"/>
  <c r="P101" i="10"/>
  <c r="O101" i="10"/>
  <c r="N101" i="10"/>
  <c r="M101" i="10"/>
  <c r="L101" i="10"/>
  <c r="AG100" i="10"/>
  <c r="AF100" i="10"/>
  <c r="AE100" i="10"/>
  <c r="AD100" i="10"/>
  <c r="AC100" i="10"/>
  <c r="AB100" i="10"/>
  <c r="S100" i="10"/>
  <c r="Q100" i="10"/>
  <c r="P100" i="10"/>
  <c r="O100" i="10"/>
  <c r="N100" i="10"/>
  <c r="M100" i="10"/>
  <c r="L100" i="10"/>
  <c r="AG99" i="10"/>
  <c r="AF99" i="10"/>
  <c r="AE99" i="10"/>
  <c r="AD99" i="10"/>
  <c r="AC99" i="10"/>
  <c r="AB99" i="10"/>
  <c r="S99" i="10"/>
  <c r="Q99" i="10"/>
  <c r="P99" i="10"/>
  <c r="O99" i="10"/>
  <c r="N99" i="10"/>
  <c r="M99" i="10"/>
  <c r="L99" i="10"/>
  <c r="AG98" i="10"/>
  <c r="AF98" i="10"/>
  <c r="AE98" i="10"/>
  <c r="AD98" i="10"/>
  <c r="AC98" i="10"/>
  <c r="AB98" i="10"/>
  <c r="S98" i="10"/>
  <c r="Q98" i="10"/>
  <c r="P98" i="10"/>
  <c r="O98" i="10"/>
  <c r="N98" i="10"/>
  <c r="M98" i="10"/>
  <c r="L98" i="10"/>
  <c r="AG97" i="10"/>
  <c r="AF97" i="10"/>
  <c r="AE97" i="10"/>
  <c r="AD97" i="10"/>
  <c r="AC97" i="10"/>
  <c r="AB97" i="10"/>
  <c r="S97" i="10"/>
  <c r="Q97" i="10"/>
  <c r="P97" i="10"/>
  <c r="O97" i="10"/>
  <c r="N97" i="10"/>
  <c r="M97" i="10"/>
  <c r="L97" i="10"/>
  <c r="AG96" i="10"/>
  <c r="AF96" i="10"/>
  <c r="AE96" i="10"/>
  <c r="AD96" i="10"/>
  <c r="AC96" i="10"/>
  <c r="AB96" i="10"/>
  <c r="S96" i="10"/>
  <c r="Q96" i="10"/>
  <c r="P96" i="10"/>
  <c r="O96" i="10"/>
  <c r="N96" i="10"/>
  <c r="M96" i="10"/>
  <c r="L96" i="10"/>
  <c r="AG95" i="10"/>
  <c r="AF95" i="10"/>
  <c r="AE95" i="10"/>
  <c r="AD95" i="10"/>
  <c r="AC95" i="10"/>
  <c r="AB95" i="10"/>
  <c r="S95" i="10"/>
  <c r="Q95" i="10"/>
  <c r="P95" i="10"/>
  <c r="O95" i="10"/>
  <c r="N95" i="10"/>
  <c r="M95" i="10"/>
  <c r="L95" i="10"/>
  <c r="AG94" i="10"/>
  <c r="AF94" i="10"/>
  <c r="AE94" i="10"/>
  <c r="AD94" i="10"/>
  <c r="AC94" i="10"/>
  <c r="AB94" i="10"/>
  <c r="S94" i="10"/>
  <c r="Q94" i="10"/>
  <c r="P94" i="10"/>
  <c r="O94" i="10"/>
  <c r="N94" i="10"/>
  <c r="M94" i="10"/>
  <c r="L94" i="10"/>
  <c r="AG93" i="10"/>
  <c r="AF93" i="10"/>
  <c r="AE93" i="10"/>
  <c r="AD93" i="10"/>
  <c r="AC93" i="10"/>
  <c r="AB93" i="10"/>
  <c r="S93" i="10"/>
  <c r="Q93" i="10"/>
  <c r="P93" i="10"/>
  <c r="O93" i="10"/>
  <c r="N93" i="10"/>
  <c r="M93" i="10"/>
  <c r="L93" i="10"/>
  <c r="AG92" i="10"/>
  <c r="AF92" i="10"/>
  <c r="AE92" i="10"/>
  <c r="AD92" i="10"/>
  <c r="AC92" i="10"/>
  <c r="AB92" i="10"/>
  <c r="S92" i="10"/>
  <c r="Q92" i="10"/>
  <c r="P92" i="10"/>
  <c r="O92" i="10"/>
  <c r="N92" i="10"/>
  <c r="M92" i="10"/>
  <c r="L92" i="10"/>
  <c r="AG91" i="10"/>
  <c r="AF91" i="10"/>
  <c r="AE91" i="10"/>
  <c r="AD91" i="10"/>
  <c r="AC91" i="10"/>
  <c r="AB91" i="10"/>
  <c r="S91" i="10"/>
  <c r="Q91" i="10"/>
  <c r="P91" i="10"/>
  <c r="O91" i="10"/>
  <c r="N91" i="10"/>
  <c r="M91" i="10"/>
  <c r="L91" i="10"/>
  <c r="AG90" i="10"/>
  <c r="AF90" i="10"/>
  <c r="AE90" i="10"/>
  <c r="AD90" i="10"/>
  <c r="AC90" i="10"/>
  <c r="AB90" i="10"/>
  <c r="S90" i="10"/>
  <c r="Q90" i="10"/>
  <c r="P90" i="10"/>
  <c r="O90" i="10"/>
  <c r="N90" i="10"/>
  <c r="M90" i="10"/>
  <c r="L90" i="10"/>
  <c r="AG89" i="10"/>
  <c r="AF89" i="10"/>
  <c r="AE89" i="10"/>
  <c r="AD89" i="10"/>
  <c r="AC89" i="10"/>
  <c r="AB89" i="10"/>
  <c r="S89" i="10"/>
  <c r="Q89" i="10"/>
  <c r="P89" i="10"/>
  <c r="O89" i="10"/>
  <c r="N89" i="10"/>
  <c r="M89" i="10"/>
  <c r="L89" i="10"/>
  <c r="AG88" i="10"/>
  <c r="AF88" i="10"/>
  <c r="AE88" i="10"/>
  <c r="AD88" i="10"/>
  <c r="AC88" i="10"/>
  <c r="AB88" i="10"/>
  <c r="S88" i="10"/>
  <c r="Q88" i="10"/>
  <c r="P88" i="10"/>
  <c r="O88" i="10"/>
  <c r="N88" i="10"/>
  <c r="M88" i="10"/>
  <c r="L88" i="10"/>
  <c r="AG87" i="10"/>
  <c r="AF87" i="10"/>
  <c r="AE87" i="10"/>
  <c r="AD87" i="10"/>
  <c r="AC87" i="10"/>
  <c r="AB87" i="10"/>
  <c r="S87" i="10"/>
  <c r="Q87" i="10"/>
  <c r="P87" i="10"/>
  <c r="O87" i="10"/>
  <c r="N87" i="10"/>
  <c r="M87" i="10"/>
  <c r="L87" i="10"/>
  <c r="AG86" i="10"/>
  <c r="AF86" i="10"/>
  <c r="AE86" i="10"/>
  <c r="AD86" i="10"/>
  <c r="AC86" i="10"/>
  <c r="AB86" i="10"/>
  <c r="S86" i="10"/>
  <c r="Q86" i="10"/>
  <c r="P86" i="10"/>
  <c r="O86" i="10"/>
  <c r="N86" i="10"/>
  <c r="M86" i="10"/>
  <c r="L86" i="10"/>
  <c r="AG85" i="10"/>
  <c r="AF85" i="10"/>
  <c r="AE85" i="10"/>
  <c r="AD85" i="10"/>
  <c r="AC85" i="10"/>
  <c r="AB85" i="10"/>
  <c r="S85" i="10"/>
  <c r="Q85" i="10"/>
  <c r="P85" i="10"/>
  <c r="O85" i="10"/>
  <c r="N85" i="10"/>
  <c r="M85" i="10"/>
  <c r="L85" i="10"/>
  <c r="AG84" i="10"/>
  <c r="AF84" i="10"/>
  <c r="AE84" i="10"/>
  <c r="AD84" i="10"/>
  <c r="AC84" i="10"/>
  <c r="AB84" i="10"/>
  <c r="S84" i="10"/>
  <c r="Q84" i="10"/>
  <c r="P84" i="10"/>
  <c r="O84" i="10"/>
  <c r="N84" i="10"/>
  <c r="M84" i="10"/>
  <c r="L84" i="10"/>
  <c r="AG83" i="10"/>
  <c r="AF83" i="10"/>
  <c r="AE83" i="10"/>
  <c r="AD83" i="10"/>
  <c r="AC83" i="10"/>
  <c r="AB83" i="10"/>
  <c r="S83" i="10"/>
  <c r="Q83" i="10"/>
  <c r="P83" i="10"/>
  <c r="O83" i="10"/>
  <c r="N83" i="10"/>
  <c r="M83" i="10"/>
  <c r="L83" i="10"/>
  <c r="AG82" i="10"/>
  <c r="AF82" i="10"/>
  <c r="AE82" i="10"/>
  <c r="AD82" i="10"/>
  <c r="AC82" i="10"/>
  <c r="AB82" i="10"/>
  <c r="S82" i="10"/>
  <c r="Q82" i="10"/>
  <c r="P82" i="10"/>
  <c r="O82" i="10"/>
  <c r="N82" i="10"/>
  <c r="M82" i="10"/>
  <c r="L82" i="10"/>
  <c r="AG81" i="10"/>
  <c r="AF81" i="10"/>
  <c r="AE81" i="10"/>
  <c r="AD81" i="10"/>
  <c r="AC81" i="10"/>
  <c r="AB81" i="10"/>
  <c r="S81" i="10"/>
  <c r="Q81" i="10"/>
  <c r="P81" i="10"/>
  <c r="O81" i="10"/>
  <c r="N81" i="10"/>
  <c r="M81" i="10"/>
  <c r="L81" i="10"/>
  <c r="AG80" i="10"/>
  <c r="AF80" i="10"/>
  <c r="AE80" i="10"/>
  <c r="AD80" i="10"/>
  <c r="AC80" i="10"/>
  <c r="AB80" i="10"/>
  <c r="S80" i="10"/>
  <c r="Q80" i="10"/>
  <c r="P80" i="10"/>
  <c r="O80" i="10"/>
  <c r="N80" i="10"/>
  <c r="M80" i="10"/>
  <c r="L80" i="10"/>
  <c r="AG79" i="10"/>
  <c r="AF79" i="10"/>
  <c r="AE79" i="10"/>
  <c r="AD79" i="10"/>
  <c r="AC79" i="10"/>
  <c r="AB79" i="10"/>
  <c r="S79" i="10"/>
  <c r="Q79" i="10"/>
  <c r="P79" i="10"/>
  <c r="O79" i="10"/>
  <c r="N79" i="10"/>
  <c r="M79" i="10"/>
  <c r="L79" i="10"/>
  <c r="AG78" i="10"/>
  <c r="AF78" i="10"/>
  <c r="AE78" i="10"/>
  <c r="AD78" i="10"/>
  <c r="AC78" i="10"/>
  <c r="AB78" i="10"/>
  <c r="S78" i="10"/>
  <c r="Q78" i="10"/>
  <c r="P78" i="10"/>
  <c r="O78" i="10"/>
  <c r="N78" i="10"/>
  <c r="M78" i="10"/>
  <c r="L78" i="10"/>
  <c r="AG77" i="10"/>
  <c r="AF77" i="10"/>
  <c r="AE77" i="10"/>
  <c r="AD77" i="10"/>
  <c r="AC77" i="10"/>
  <c r="AB77" i="10"/>
  <c r="S77" i="10"/>
  <c r="Q77" i="10"/>
  <c r="P77" i="10"/>
  <c r="O77" i="10"/>
  <c r="N77" i="10"/>
  <c r="M77" i="10"/>
  <c r="L77" i="10"/>
  <c r="AG76" i="10"/>
  <c r="AF76" i="10"/>
  <c r="AE76" i="10"/>
  <c r="AD76" i="10"/>
  <c r="AC76" i="10"/>
  <c r="AB76" i="10"/>
  <c r="S76" i="10"/>
  <c r="Q76" i="10"/>
  <c r="P76" i="10"/>
  <c r="O76" i="10"/>
  <c r="N76" i="10"/>
  <c r="M76" i="10"/>
  <c r="L76" i="10"/>
  <c r="AG75" i="10"/>
  <c r="AF75" i="10"/>
  <c r="AE75" i="10"/>
  <c r="AD75" i="10"/>
  <c r="AC75" i="10"/>
  <c r="AB75" i="10"/>
  <c r="S75" i="10"/>
  <c r="Q75" i="10"/>
  <c r="P75" i="10"/>
  <c r="O75" i="10"/>
  <c r="N75" i="10"/>
  <c r="M75" i="10"/>
  <c r="L75" i="10"/>
  <c r="AG74" i="10"/>
  <c r="AF74" i="10"/>
  <c r="AE74" i="10"/>
  <c r="AD74" i="10"/>
  <c r="AC74" i="10"/>
  <c r="AB74" i="10"/>
  <c r="S74" i="10"/>
  <c r="Q74" i="10"/>
  <c r="P74" i="10"/>
  <c r="O74" i="10"/>
  <c r="N74" i="10"/>
  <c r="M74" i="10"/>
  <c r="L74" i="10"/>
  <c r="AG73" i="10"/>
  <c r="AF73" i="10"/>
  <c r="AE73" i="10"/>
  <c r="AD73" i="10"/>
  <c r="AC73" i="10"/>
  <c r="AB73" i="10"/>
  <c r="S73" i="10"/>
  <c r="Q73" i="10"/>
  <c r="P73" i="10"/>
  <c r="O73" i="10"/>
  <c r="N73" i="10"/>
  <c r="M73" i="10"/>
  <c r="L73" i="10"/>
  <c r="AG72" i="10"/>
  <c r="AF72" i="10"/>
  <c r="AE72" i="10"/>
  <c r="AD72" i="10"/>
  <c r="AC72" i="10"/>
  <c r="AB72" i="10"/>
  <c r="S72" i="10"/>
  <c r="Q72" i="10"/>
  <c r="P72" i="10"/>
  <c r="O72" i="10"/>
  <c r="N72" i="10"/>
  <c r="M72" i="10"/>
  <c r="L72" i="10"/>
  <c r="AG71" i="10"/>
  <c r="AF71" i="10"/>
  <c r="AE71" i="10"/>
  <c r="AD71" i="10"/>
  <c r="AC71" i="10"/>
  <c r="AB71" i="10"/>
  <c r="S71" i="10"/>
  <c r="Q71" i="10"/>
  <c r="P71" i="10"/>
  <c r="O71" i="10"/>
  <c r="N71" i="10"/>
  <c r="M71" i="10"/>
  <c r="L71" i="10"/>
  <c r="AG70" i="10"/>
  <c r="AF70" i="10"/>
  <c r="AE70" i="10"/>
  <c r="AD70" i="10"/>
  <c r="AC70" i="10"/>
  <c r="AB70" i="10"/>
  <c r="S70" i="10"/>
  <c r="Q70" i="10"/>
  <c r="P70" i="10"/>
  <c r="O70" i="10"/>
  <c r="N70" i="10"/>
  <c r="M70" i="10"/>
  <c r="L70" i="10"/>
  <c r="AG69" i="10"/>
  <c r="AF69" i="10"/>
  <c r="AE69" i="10"/>
  <c r="AD69" i="10"/>
  <c r="AC69" i="10"/>
  <c r="AB69" i="10"/>
  <c r="S69" i="10"/>
  <c r="Q69" i="10"/>
  <c r="P69" i="10"/>
  <c r="O69" i="10"/>
  <c r="N69" i="10"/>
  <c r="M69" i="10"/>
  <c r="L69" i="10"/>
  <c r="AG68" i="10"/>
  <c r="AF68" i="10"/>
  <c r="AE68" i="10"/>
  <c r="AD68" i="10"/>
  <c r="AC68" i="10"/>
  <c r="AB68" i="10"/>
  <c r="S68" i="10"/>
  <c r="Q68" i="10"/>
  <c r="P68" i="10"/>
  <c r="O68" i="10"/>
  <c r="N68" i="10"/>
  <c r="M68" i="10"/>
  <c r="L68" i="10"/>
  <c r="AG67" i="10"/>
  <c r="AF67" i="10"/>
  <c r="AE67" i="10"/>
  <c r="AD67" i="10"/>
  <c r="AC67" i="10"/>
  <c r="AB67" i="10"/>
  <c r="S67" i="10"/>
  <c r="Q67" i="10"/>
  <c r="P67" i="10"/>
  <c r="O67" i="10"/>
  <c r="N67" i="10"/>
  <c r="M67" i="10"/>
  <c r="L67" i="10"/>
  <c r="AG66" i="10"/>
  <c r="AF66" i="10"/>
  <c r="AE66" i="10"/>
  <c r="AD66" i="10"/>
  <c r="AC66" i="10"/>
  <c r="AB66" i="10"/>
  <c r="S66" i="10"/>
  <c r="Q66" i="10"/>
  <c r="P66" i="10"/>
  <c r="O66" i="10"/>
  <c r="N66" i="10"/>
  <c r="M66" i="10"/>
  <c r="L66" i="10"/>
  <c r="AG65" i="10"/>
  <c r="AF65" i="10"/>
  <c r="AE65" i="10"/>
  <c r="AD65" i="10"/>
  <c r="AC65" i="10"/>
  <c r="AB65" i="10"/>
  <c r="S65" i="10"/>
  <c r="Q65" i="10"/>
  <c r="P65" i="10"/>
  <c r="O65" i="10"/>
  <c r="N65" i="10"/>
  <c r="M65" i="10"/>
  <c r="L65" i="10"/>
  <c r="AG64" i="10"/>
  <c r="AF64" i="10"/>
  <c r="AE64" i="10"/>
  <c r="AD64" i="10"/>
  <c r="AC64" i="10"/>
  <c r="AB64" i="10"/>
  <c r="S64" i="10"/>
  <c r="Q64" i="10"/>
  <c r="P64" i="10"/>
  <c r="O64" i="10"/>
  <c r="N64" i="10"/>
  <c r="M64" i="10"/>
  <c r="L64" i="10"/>
  <c r="AG63" i="10"/>
  <c r="AF63" i="10"/>
  <c r="AE63" i="10"/>
  <c r="AD63" i="10"/>
  <c r="AC63" i="10"/>
  <c r="AB63" i="10"/>
  <c r="S63" i="10"/>
  <c r="Q63" i="10"/>
  <c r="P63" i="10"/>
  <c r="O63" i="10"/>
  <c r="N63" i="10"/>
  <c r="M63" i="10"/>
  <c r="L63" i="10"/>
  <c r="AG62" i="10"/>
  <c r="AF62" i="10"/>
  <c r="AE62" i="10"/>
  <c r="AD62" i="10"/>
  <c r="AC62" i="10"/>
  <c r="AB62" i="10"/>
  <c r="S62" i="10"/>
  <c r="Q62" i="10"/>
  <c r="P62" i="10"/>
  <c r="O62" i="10"/>
  <c r="N62" i="10"/>
  <c r="M62" i="10"/>
  <c r="L62" i="10"/>
  <c r="AG61" i="10"/>
  <c r="AF61" i="10"/>
  <c r="AE61" i="10"/>
  <c r="AD61" i="10"/>
  <c r="AC61" i="10"/>
  <c r="AB61" i="10"/>
  <c r="S61" i="10"/>
  <c r="Q61" i="10"/>
  <c r="P61" i="10"/>
  <c r="O61" i="10"/>
  <c r="N61" i="10"/>
  <c r="M61" i="10"/>
  <c r="L61" i="10"/>
  <c r="AG60" i="10"/>
  <c r="AF60" i="10"/>
  <c r="AE60" i="10"/>
  <c r="AD60" i="10"/>
  <c r="AC60" i="10"/>
  <c r="AB60" i="10"/>
  <c r="S60" i="10"/>
  <c r="Q60" i="10"/>
  <c r="P60" i="10"/>
  <c r="O60" i="10"/>
  <c r="N60" i="10"/>
  <c r="M60" i="10"/>
  <c r="L60" i="10"/>
  <c r="AG59" i="10"/>
  <c r="AF59" i="10"/>
  <c r="AE59" i="10"/>
  <c r="AD59" i="10"/>
  <c r="AC59" i="10"/>
  <c r="AB59" i="10"/>
  <c r="S59" i="10"/>
  <c r="Q59" i="10"/>
  <c r="P59" i="10"/>
  <c r="O59" i="10"/>
  <c r="N59" i="10"/>
  <c r="M59" i="10"/>
  <c r="L59" i="10"/>
  <c r="AG58" i="10"/>
  <c r="AF58" i="10"/>
  <c r="AE58" i="10"/>
  <c r="AD58" i="10"/>
  <c r="AC58" i="10"/>
  <c r="AB58" i="10"/>
  <c r="S58" i="10"/>
  <c r="Q58" i="10"/>
  <c r="P58" i="10"/>
  <c r="O58" i="10"/>
  <c r="N58" i="10"/>
  <c r="M58" i="10"/>
  <c r="L58" i="10"/>
  <c r="AG57" i="10"/>
  <c r="AF57" i="10"/>
  <c r="AE57" i="10"/>
  <c r="AD57" i="10"/>
  <c r="AC57" i="10"/>
  <c r="AB57" i="10"/>
  <c r="S57" i="10"/>
  <c r="Q57" i="10"/>
  <c r="P57" i="10"/>
  <c r="O57" i="10"/>
  <c r="N57" i="10"/>
  <c r="M57" i="10"/>
  <c r="L57" i="10"/>
  <c r="AG56" i="10"/>
  <c r="AF56" i="10"/>
  <c r="AE56" i="10"/>
  <c r="AD56" i="10"/>
  <c r="AC56" i="10"/>
  <c r="AB56" i="10"/>
  <c r="S56" i="10"/>
  <c r="Q56" i="10"/>
  <c r="P56" i="10"/>
  <c r="O56" i="10"/>
  <c r="N56" i="10"/>
  <c r="M56" i="10"/>
  <c r="L56" i="10"/>
  <c r="AG55" i="10"/>
  <c r="AF55" i="10"/>
  <c r="AE55" i="10"/>
  <c r="AD55" i="10"/>
  <c r="AC55" i="10"/>
  <c r="AB55" i="10"/>
  <c r="S55" i="10"/>
  <c r="Q55" i="10"/>
  <c r="P55" i="10"/>
  <c r="O55" i="10"/>
  <c r="N55" i="10"/>
  <c r="M55" i="10"/>
  <c r="L55" i="10"/>
  <c r="AG54" i="10"/>
  <c r="AF54" i="10"/>
  <c r="AE54" i="10"/>
  <c r="AD54" i="10"/>
  <c r="AC54" i="10"/>
  <c r="AB54" i="10"/>
  <c r="S54" i="10"/>
  <c r="Q54" i="10"/>
  <c r="P54" i="10"/>
  <c r="O54" i="10"/>
  <c r="N54" i="10"/>
  <c r="M54" i="10"/>
  <c r="L54" i="10"/>
  <c r="AG53" i="10"/>
  <c r="AF53" i="10"/>
  <c r="AE53" i="10"/>
  <c r="AD53" i="10"/>
  <c r="AC53" i="10"/>
  <c r="AB53" i="10"/>
  <c r="S53" i="10"/>
  <c r="Q53" i="10"/>
  <c r="P53" i="10"/>
  <c r="O53" i="10"/>
  <c r="N53" i="10"/>
  <c r="M53" i="10"/>
  <c r="L53" i="10"/>
  <c r="AG52" i="10"/>
  <c r="AF52" i="10"/>
  <c r="AE52" i="10"/>
  <c r="AD52" i="10"/>
  <c r="AC52" i="10"/>
  <c r="AB52" i="10"/>
  <c r="S52" i="10"/>
  <c r="Q52" i="10"/>
  <c r="P52" i="10"/>
  <c r="O52" i="10"/>
  <c r="N52" i="10"/>
  <c r="M52" i="10"/>
  <c r="L52" i="10"/>
  <c r="AG51" i="10"/>
  <c r="AF51" i="10"/>
  <c r="AE51" i="10"/>
  <c r="AD51" i="10"/>
  <c r="AC51" i="10"/>
  <c r="AB51" i="10"/>
  <c r="S51" i="10"/>
  <c r="Q51" i="10"/>
  <c r="P51" i="10"/>
  <c r="O51" i="10"/>
  <c r="N51" i="10"/>
  <c r="M51" i="10"/>
  <c r="L51" i="10"/>
  <c r="AG50" i="10"/>
  <c r="AF50" i="10"/>
  <c r="AE50" i="10"/>
  <c r="AD50" i="10"/>
  <c r="AC50" i="10"/>
  <c r="AB50" i="10"/>
  <c r="S50" i="10"/>
  <c r="Q50" i="10"/>
  <c r="P50" i="10"/>
  <c r="O50" i="10"/>
  <c r="N50" i="10"/>
  <c r="M50" i="10"/>
  <c r="L50" i="10"/>
  <c r="AG49" i="10"/>
  <c r="AF49" i="10"/>
  <c r="AE49" i="10"/>
  <c r="AD49" i="10"/>
  <c r="AC49" i="10"/>
  <c r="AB49" i="10"/>
  <c r="S49" i="10"/>
  <c r="Q49" i="10"/>
  <c r="P49" i="10"/>
  <c r="O49" i="10"/>
  <c r="N49" i="10"/>
  <c r="M49" i="10"/>
  <c r="L49" i="10"/>
  <c r="AG48" i="10"/>
  <c r="AF48" i="10"/>
  <c r="AE48" i="10"/>
  <c r="AD48" i="10"/>
  <c r="AC48" i="10"/>
  <c r="AB48" i="10"/>
  <c r="S48" i="10"/>
  <c r="Q48" i="10"/>
  <c r="P48" i="10"/>
  <c r="O48" i="10"/>
  <c r="N48" i="10"/>
  <c r="M48" i="10"/>
  <c r="L48" i="10"/>
  <c r="AG47" i="10"/>
  <c r="AF47" i="10"/>
  <c r="AE47" i="10"/>
  <c r="AD47" i="10"/>
  <c r="AC47" i="10"/>
  <c r="AB47" i="10"/>
  <c r="S47" i="10"/>
  <c r="Q47" i="10"/>
  <c r="P47" i="10"/>
  <c r="O47" i="10"/>
  <c r="N47" i="10"/>
  <c r="M47" i="10"/>
  <c r="L47" i="10"/>
  <c r="AG46" i="10"/>
  <c r="AF46" i="10"/>
  <c r="AE46" i="10"/>
  <c r="AD46" i="10"/>
  <c r="AC46" i="10"/>
  <c r="AB46" i="10"/>
  <c r="S46" i="10"/>
  <c r="Q46" i="10"/>
  <c r="P46" i="10"/>
  <c r="O46" i="10"/>
  <c r="N46" i="10"/>
  <c r="M46" i="10"/>
  <c r="L46" i="10"/>
  <c r="AG45" i="10"/>
  <c r="AF45" i="10"/>
  <c r="AE45" i="10"/>
  <c r="AD45" i="10"/>
  <c r="AC45" i="10"/>
  <c r="AB45" i="10"/>
  <c r="S45" i="10"/>
  <c r="Q45" i="10"/>
  <c r="P45" i="10"/>
  <c r="O45" i="10"/>
  <c r="N45" i="10"/>
  <c r="M45" i="10"/>
  <c r="L45" i="10"/>
  <c r="AG44" i="10"/>
  <c r="AF44" i="10"/>
  <c r="AE44" i="10"/>
  <c r="AD44" i="10"/>
  <c r="AC44" i="10"/>
  <c r="AB44" i="10"/>
  <c r="S44" i="10"/>
  <c r="Q44" i="10"/>
  <c r="P44" i="10"/>
  <c r="O44" i="10"/>
  <c r="N44" i="10"/>
  <c r="M44" i="10"/>
  <c r="L44" i="10"/>
  <c r="AG43" i="10"/>
  <c r="AF43" i="10"/>
  <c r="AE43" i="10"/>
  <c r="AD43" i="10"/>
  <c r="AC43" i="10"/>
  <c r="AB43" i="10"/>
  <c r="S43" i="10"/>
  <c r="Q43" i="10"/>
  <c r="P43" i="10"/>
  <c r="O43" i="10"/>
  <c r="N43" i="10"/>
  <c r="M43" i="10"/>
  <c r="L43" i="10"/>
  <c r="AG42" i="10"/>
  <c r="AF42" i="10"/>
  <c r="AE42" i="10"/>
  <c r="AD42" i="10"/>
  <c r="AC42" i="10"/>
  <c r="AB42" i="10"/>
  <c r="S42" i="10"/>
  <c r="Q42" i="10"/>
  <c r="P42" i="10"/>
  <c r="O42" i="10"/>
  <c r="N42" i="10"/>
  <c r="M42" i="10"/>
  <c r="L42" i="10"/>
  <c r="AG41" i="10"/>
  <c r="AF41" i="10"/>
  <c r="AE41" i="10"/>
  <c r="AD41" i="10"/>
  <c r="AC41" i="10"/>
  <c r="AB41" i="10"/>
  <c r="S41" i="10"/>
  <c r="Q41" i="10"/>
  <c r="P41" i="10"/>
  <c r="O41" i="10"/>
  <c r="N41" i="10"/>
  <c r="M41" i="10"/>
  <c r="L41" i="10"/>
  <c r="AG40" i="10"/>
  <c r="AF40" i="10"/>
  <c r="AE40" i="10"/>
  <c r="AD40" i="10"/>
  <c r="AC40" i="10"/>
  <c r="AB40" i="10"/>
  <c r="S40" i="10"/>
  <c r="Q40" i="10"/>
  <c r="P40" i="10"/>
  <c r="O40" i="10"/>
  <c r="N40" i="10"/>
  <c r="M40" i="10"/>
  <c r="L40" i="10"/>
  <c r="AG39" i="10"/>
  <c r="AF39" i="10"/>
  <c r="AE39" i="10"/>
  <c r="AD39" i="10"/>
  <c r="AC39" i="10"/>
  <c r="AB39" i="10"/>
  <c r="S39" i="10"/>
  <c r="Q39" i="10"/>
  <c r="P39" i="10"/>
  <c r="O39" i="10"/>
  <c r="N39" i="10"/>
  <c r="M39" i="10"/>
  <c r="L39" i="10"/>
  <c r="AG38" i="10"/>
  <c r="AF38" i="10"/>
  <c r="AE38" i="10"/>
  <c r="AD38" i="10"/>
  <c r="AC38" i="10"/>
  <c r="AB38" i="10"/>
  <c r="S38" i="10"/>
  <c r="Q38" i="10"/>
  <c r="P38" i="10"/>
  <c r="O38" i="10"/>
  <c r="N38" i="10"/>
  <c r="M38" i="10"/>
  <c r="L38" i="10"/>
  <c r="AG37" i="10"/>
  <c r="AF37" i="10"/>
  <c r="AE37" i="10"/>
  <c r="AD37" i="10"/>
  <c r="AC37" i="10"/>
  <c r="AB37" i="10"/>
  <c r="S37" i="10"/>
  <c r="Q37" i="10"/>
  <c r="P37" i="10"/>
  <c r="O37" i="10"/>
  <c r="N37" i="10"/>
  <c r="M37" i="10"/>
  <c r="L37" i="10"/>
  <c r="AG36" i="10"/>
  <c r="AF36" i="10"/>
  <c r="AE36" i="10"/>
  <c r="AD36" i="10"/>
  <c r="AC36" i="10"/>
  <c r="AB36" i="10"/>
  <c r="S36" i="10"/>
  <c r="Q36" i="10"/>
  <c r="P36" i="10"/>
  <c r="O36" i="10"/>
  <c r="N36" i="10"/>
  <c r="M36" i="10"/>
  <c r="L36" i="10"/>
  <c r="AG35" i="10"/>
  <c r="AF35" i="10"/>
  <c r="AE35" i="10"/>
  <c r="AD35" i="10"/>
  <c r="AC35" i="10"/>
  <c r="AB35" i="10"/>
  <c r="S35" i="10"/>
  <c r="Q35" i="10"/>
  <c r="P35" i="10"/>
  <c r="O35" i="10"/>
  <c r="N35" i="10"/>
  <c r="M35" i="10"/>
  <c r="L35" i="10"/>
  <c r="AG34" i="10"/>
  <c r="AF34" i="10"/>
  <c r="AE34" i="10"/>
  <c r="AD34" i="10"/>
  <c r="AC34" i="10"/>
  <c r="AB34" i="10"/>
  <c r="S34" i="10"/>
  <c r="Q34" i="10"/>
  <c r="P34" i="10"/>
  <c r="O34" i="10"/>
  <c r="N34" i="10"/>
  <c r="M34" i="10"/>
  <c r="L34" i="10"/>
  <c r="AG33" i="10"/>
  <c r="AF33" i="10"/>
  <c r="AE33" i="10"/>
  <c r="AD33" i="10"/>
  <c r="AC33" i="10"/>
  <c r="AB33" i="10"/>
  <c r="S33" i="10"/>
  <c r="Q33" i="10"/>
  <c r="P33" i="10"/>
  <c r="O33" i="10"/>
  <c r="N33" i="10"/>
  <c r="M33" i="10"/>
  <c r="L33" i="10"/>
  <c r="AG32" i="10"/>
  <c r="AF32" i="10"/>
  <c r="AE32" i="10"/>
  <c r="AD32" i="10"/>
  <c r="AC32" i="10"/>
  <c r="AB32" i="10"/>
  <c r="S32" i="10"/>
  <c r="Q32" i="10"/>
  <c r="P32" i="10"/>
  <c r="O32" i="10"/>
  <c r="N32" i="10"/>
  <c r="M32" i="10"/>
  <c r="L32" i="10"/>
  <c r="AG31" i="10"/>
  <c r="AF31" i="10"/>
  <c r="AE31" i="10"/>
  <c r="AD31" i="10"/>
  <c r="AC31" i="10"/>
  <c r="AB31" i="10"/>
  <c r="S31" i="10"/>
  <c r="Q31" i="10"/>
  <c r="P31" i="10"/>
  <c r="O31" i="10"/>
  <c r="N31" i="10"/>
  <c r="M31" i="10"/>
  <c r="L31" i="10"/>
  <c r="AG30" i="10"/>
  <c r="AF30" i="10"/>
  <c r="AE30" i="10"/>
  <c r="AD30" i="10"/>
  <c r="AC30" i="10"/>
  <c r="AB30" i="10"/>
  <c r="S30" i="10"/>
  <c r="Q30" i="10"/>
  <c r="P30" i="10"/>
  <c r="O30" i="10"/>
  <c r="N30" i="10"/>
  <c r="M30" i="10"/>
  <c r="L30" i="10"/>
  <c r="AG29" i="10"/>
  <c r="AF29" i="10"/>
  <c r="AE29" i="10"/>
  <c r="AD29" i="10"/>
  <c r="AC29" i="10"/>
  <c r="AB29" i="10"/>
  <c r="S29" i="10"/>
  <c r="Q29" i="10"/>
  <c r="P29" i="10"/>
  <c r="O29" i="10"/>
  <c r="N29" i="10"/>
  <c r="M29" i="10"/>
  <c r="L29" i="10"/>
  <c r="AG28" i="10"/>
  <c r="AF28" i="10"/>
  <c r="AE28" i="10"/>
  <c r="AD28" i="10"/>
  <c r="AC28" i="10"/>
  <c r="AB28" i="10"/>
  <c r="S28" i="10"/>
  <c r="Q28" i="10"/>
  <c r="P28" i="10"/>
  <c r="O28" i="10"/>
  <c r="N28" i="10"/>
  <c r="M28" i="10"/>
  <c r="L28" i="10"/>
  <c r="AG27" i="10"/>
  <c r="AF27" i="10"/>
  <c r="AE27" i="10"/>
  <c r="AD27" i="10"/>
  <c r="AC27" i="10"/>
  <c r="AB27" i="10"/>
  <c r="S27" i="10"/>
  <c r="Q27" i="10"/>
  <c r="P27" i="10"/>
  <c r="O27" i="10"/>
  <c r="N27" i="10"/>
  <c r="M27" i="10"/>
  <c r="L27" i="10"/>
  <c r="AG26" i="10"/>
  <c r="AF26" i="10"/>
  <c r="AE26" i="10"/>
  <c r="AD26" i="10"/>
  <c r="AC26" i="10"/>
  <c r="AB26" i="10"/>
  <c r="S26" i="10"/>
  <c r="Q26" i="10"/>
  <c r="P26" i="10"/>
  <c r="O26" i="10"/>
  <c r="N26" i="10"/>
  <c r="M26" i="10"/>
  <c r="L26" i="10"/>
  <c r="AG25" i="10"/>
  <c r="AF25" i="10"/>
  <c r="AE25" i="10"/>
  <c r="AD25" i="10"/>
  <c r="AC25" i="10"/>
  <c r="AB25" i="10"/>
  <c r="S25" i="10"/>
  <c r="Q25" i="10"/>
  <c r="P25" i="10"/>
  <c r="O25" i="10"/>
  <c r="N25" i="10"/>
  <c r="M25" i="10"/>
  <c r="L25" i="10"/>
  <c r="AG24" i="10"/>
  <c r="AF24" i="10"/>
  <c r="AE24" i="10"/>
  <c r="AD24" i="10"/>
  <c r="AC24" i="10"/>
  <c r="AB24" i="10"/>
  <c r="S24" i="10"/>
  <c r="Q24" i="10"/>
  <c r="P24" i="10"/>
  <c r="O24" i="10"/>
  <c r="N24" i="10"/>
  <c r="M24" i="10"/>
  <c r="L24" i="10"/>
  <c r="AG23" i="10"/>
  <c r="AF23" i="10"/>
  <c r="AE23" i="10"/>
  <c r="AD23" i="10"/>
  <c r="AC23" i="10"/>
  <c r="AB23" i="10"/>
  <c r="S23" i="10"/>
  <c r="Q23" i="10"/>
  <c r="P23" i="10"/>
  <c r="O23" i="10"/>
  <c r="N23" i="10"/>
  <c r="M23" i="10"/>
  <c r="L23" i="10"/>
  <c r="AG22" i="10"/>
  <c r="AF22" i="10"/>
  <c r="AE22" i="10"/>
  <c r="AD22" i="10"/>
  <c r="AC22" i="10"/>
  <c r="AB22" i="10"/>
  <c r="S22" i="10"/>
  <c r="Q22" i="10"/>
  <c r="P22" i="10"/>
  <c r="O22" i="10"/>
  <c r="N22" i="10"/>
  <c r="M22" i="10"/>
  <c r="L22" i="10"/>
  <c r="AG21" i="10"/>
  <c r="AF21" i="10"/>
  <c r="AE21" i="10"/>
  <c r="AD21" i="10"/>
  <c r="AC21" i="10"/>
  <c r="AB21" i="10"/>
  <c r="S21" i="10"/>
  <c r="Q21" i="10"/>
  <c r="P21" i="10"/>
  <c r="O21" i="10"/>
  <c r="N21" i="10"/>
  <c r="M21" i="10"/>
  <c r="L21" i="10"/>
  <c r="AG20" i="10"/>
  <c r="AF20" i="10"/>
  <c r="AE20" i="10"/>
  <c r="AD20" i="10"/>
  <c r="AC20" i="10"/>
  <c r="AB20" i="10"/>
  <c r="S20" i="10"/>
  <c r="Q20" i="10"/>
  <c r="P20" i="10"/>
  <c r="O20" i="10"/>
  <c r="N20" i="10"/>
  <c r="M20" i="10"/>
  <c r="L20" i="10"/>
  <c r="AG19" i="10"/>
  <c r="AF19" i="10"/>
  <c r="AE19" i="10"/>
  <c r="AD19" i="10"/>
  <c r="AC19" i="10"/>
  <c r="AB19" i="10"/>
  <c r="S19" i="10"/>
  <c r="Q19" i="10"/>
  <c r="P19" i="10"/>
  <c r="O19" i="10"/>
  <c r="N19" i="10"/>
  <c r="M19" i="10"/>
  <c r="L19" i="10"/>
  <c r="AG18" i="10"/>
  <c r="AF18" i="10"/>
  <c r="AE18" i="10"/>
  <c r="AD18" i="10"/>
  <c r="AC18" i="10"/>
  <c r="AB18" i="10"/>
  <c r="S18" i="10"/>
  <c r="Q18" i="10"/>
  <c r="P18" i="10"/>
  <c r="O18" i="10"/>
  <c r="N18" i="10"/>
  <c r="M18" i="10"/>
  <c r="L18" i="10"/>
  <c r="AG17" i="10"/>
  <c r="AF17" i="10"/>
  <c r="AE17" i="10"/>
  <c r="AD17" i="10"/>
  <c r="AC17" i="10"/>
  <c r="AB17" i="10"/>
  <c r="S17" i="10"/>
  <c r="Q17" i="10"/>
  <c r="P17" i="10"/>
  <c r="O17" i="10"/>
  <c r="N17" i="10"/>
  <c r="M17" i="10"/>
  <c r="L17" i="10"/>
  <c r="AG16" i="10"/>
  <c r="AF16" i="10"/>
  <c r="AE16" i="10"/>
  <c r="AD16" i="10"/>
  <c r="AC16" i="10"/>
  <c r="AB16" i="10"/>
  <c r="S16" i="10"/>
  <c r="Q16" i="10"/>
  <c r="P16" i="10"/>
  <c r="O16" i="10"/>
  <c r="N16" i="10"/>
  <c r="M16" i="10"/>
  <c r="L16" i="10"/>
  <c r="AG15" i="10"/>
  <c r="AF15" i="10"/>
  <c r="AE15" i="10"/>
  <c r="AD15" i="10"/>
  <c r="AC15" i="10"/>
  <c r="AB15" i="10"/>
  <c r="S15" i="10"/>
  <c r="Q15" i="10"/>
  <c r="P15" i="10"/>
  <c r="O15" i="10"/>
  <c r="N15" i="10"/>
  <c r="M15" i="10"/>
  <c r="L15" i="10"/>
  <c r="AG14" i="10"/>
  <c r="AF14" i="10"/>
  <c r="AE14" i="10"/>
  <c r="AD14" i="10"/>
  <c r="AC14" i="10"/>
  <c r="AB14" i="10"/>
  <c r="S14" i="10"/>
  <c r="Q14" i="10"/>
  <c r="P14" i="10"/>
  <c r="O14" i="10"/>
  <c r="N14" i="10"/>
  <c r="M14" i="10"/>
  <c r="L14" i="10"/>
  <c r="AG13" i="10"/>
  <c r="AF13" i="10"/>
  <c r="AE13" i="10"/>
  <c r="AD13" i="10"/>
  <c r="AC13" i="10"/>
  <c r="AB13" i="10"/>
  <c r="S13" i="10"/>
  <c r="Q13" i="10"/>
  <c r="P13" i="10"/>
  <c r="O13" i="10"/>
  <c r="N13" i="10"/>
  <c r="M13" i="10"/>
  <c r="L13" i="10"/>
  <c r="AG12" i="10"/>
  <c r="AF12" i="10"/>
  <c r="AE12" i="10"/>
  <c r="AD12" i="10"/>
  <c r="AC12" i="10"/>
  <c r="AB12" i="10"/>
  <c r="S12" i="10"/>
  <c r="Q12" i="10"/>
  <c r="P12" i="10"/>
  <c r="O12" i="10"/>
  <c r="N12" i="10"/>
  <c r="M12" i="10"/>
  <c r="L12" i="10"/>
  <c r="AG11" i="10"/>
  <c r="AF11" i="10"/>
  <c r="AE11" i="10"/>
  <c r="AD11" i="10"/>
  <c r="AC11" i="10"/>
  <c r="AB11" i="10"/>
  <c r="S11" i="10"/>
  <c r="Q11" i="10"/>
  <c r="P11" i="10"/>
  <c r="O11" i="10"/>
  <c r="N11" i="10"/>
  <c r="M11" i="10"/>
  <c r="L11" i="10"/>
  <c r="AG10" i="10"/>
  <c r="AF10" i="10"/>
  <c r="AE10" i="10"/>
  <c r="AD10" i="10"/>
  <c r="AC10" i="10"/>
  <c r="AB10" i="10"/>
  <c r="S10" i="10"/>
  <c r="Q10" i="10"/>
  <c r="P10" i="10"/>
  <c r="O10" i="10"/>
  <c r="N10" i="10"/>
  <c r="M10" i="10"/>
  <c r="L10" i="10"/>
  <c r="AG9" i="10"/>
  <c r="AF9" i="10"/>
  <c r="AE9" i="10"/>
  <c r="AD9" i="10"/>
  <c r="AC9" i="10"/>
  <c r="AB9" i="10"/>
  <c r="S9" i="10"/>
  <c r="Q9" i="10"/>
  <c r="P9" i="10"/>
  <c r="O9" i="10"/>
  <c r="N9" i="10"/>
  <c r="M9" i="10"/>
  <c r="L9" i="10"/>
  <c r="AG8" i="10"/>
  <c r="AF8" i="10"/>
  <c r="AE8" i="10"/>
  <c r="AD8" i="10"/>
  <c r="AC8" i="10"/>
  <c r="AB8" i="10"/>
  <c r="S8" i="10"/>
  <c r="Q8" i="10"/>
  <c r="P8" i="10"/>
  <c r="O8" i="10"/>
  <c r="N8" i="10"/>
  <c r="M8" i="10"/>
  <c r="L8" i="10"/>
  <c r="AG7" i="10"/>
  <c r="AF7" i="10"/>
  <c r="AE7" i="10"/>
  <c r="AD7" i="10"/>
  <c r="AC7" i="10"/>
  <c r="AB7" i="10"/>
  <c r="S7" i="10"/>
  <c r="Q7" i="10"/>
  <c r="P7" i="10"/>
  <c r="O7" i="10"/>
  <c r="N7" i="10"/>
  <c r="M7" i="10"/>
  <c r="L7" i="10"/>
  <c r="AG6" i="10"/>
  <c r="AF6" i="10"/>
  <c r="AE6" i="10"/>
  <c r="AD6" i="10"/>
  <c r="AC6" i="10"/>
  <c r="AB6" i="10"/>
  <c r="S6" i="10"/>
  <c r="Q6" i="10"/>
  <c r="P6" i="10"/>
  <c r="O6" i="10"/>
  <c r="N6" i="10"/>
  <c r="M6" i="10"/>
  <c r="L6" i="10"/>
  <c r="AG5" i="10"/>
  <c r="AF5" i="10"/>
  <c r="AE5" i="10"/>
  <c r="AD5" i="10"/>
  <c r="AC5" i="10"/>
  <c r="AB5" i="10"/>
  <c r="S5" i="10"/>
  <c r="Q5" i="10"/>
  <c r="P5" i="10"/>
  <c r="O5" i="10"/>
  <c r="N5" i="10"/>
  <c r="M5" i="10"/>
  <c r="L5" i="10"/>
  <c r="AG4" i="10"/>
  <c r="AF4" i="10"/>
  <c r="AE4" i="10"/>
  <c r="AD4" i="10"/>
  <c r="AC4" i="10"/>
  <c r="AB4" i="10"/>
  <c r="S4" i="10"/>
  <c r="Q4" i="10"/>
  <c r="P4" i="10"/>
  <c r="O4" i="10"/>
  <c r="N4" i="10"/>
  <c r="M4" i="10"/>
  <c r="L4" i="10"/>
  <c r="P378" i="10" l="1"/>
  <c r="S371" i="10"/>
  <c r="M371" i="10"/>
  <c r="O391" i="10"/>
  <c r="O401" i="10" s="1"/>
  <c r="S372" i="10"/>
  <c r="M382" i="10"/>
  <c r="N392" i="10"/>
  <c r="N402" i="10" s="1"/>
  <c r="S377" i="10"/>
  <c r="AD373" i="10"/>
  <c r="AD384" i="10" s="1"/>
  <c r="AB374" i="10"/>
  <c r="AB385" i="10" s="1"/>
  <c r="AE374" i="10"/>
  <c r="AE385" i="10" s="1"/>
  <c r="AE378" i="10"/>
  <c r="AE390" i="10" s="1"/>
  <c r="AB376" i="10"/>
  <c r="AB387" i="10" s="1"/>
  <c r="AF378" i="10"/>
  <c r="AF390" i="10" s="1"/>
  <c r="AD371" i="10"/>
  <c r="AD382" i="10" s="1"/>
  <c r="AF372" i="10"/>
  <c r="AF383" i="10" s="1"/>
  <c r="AB373" i="10"/>
  <c r="AB384" i="10" s="1"/>
  <c r="AF373" i="10"/>
  <c r="AF384" i="10" s="1"/>
  <c r="AC374" i="10"/>
  <c r="AC385" i="10" s="1"/>
  <c r="AG375" i="10"/>
  <c r="AB375" i="10"/>
  <c r="AB386" i="10" s="1"/>
  <c r="AG376" i="10"/>
  <c r="AE376" i="10"/>
  <c r="AE387" i="10" s="1"/>
  <c r="AD377" i="10"/>
  <c r="AD388" i="10" s="1"/>
  <c r="AB377" i="10"/>
  <c r="AB388" i="10" s="1"/>
  <c r="AC378" i="10"/>
  <c r="AC390" i="10" s="1"/>
  <c r="AG378" i="10"/>
  <c r="M373" i="10"/>
  <c r="N374" i="10"/>
  <c r="M395" i="10"/>
  <c r="M405" i="10" s="1"/>
  <c r="S376" i="10"/>
  <c r="L397" i="10"/>
  <c r="L407" i="10" s="1"/>
  <c r="N378" i="10"/>
  <c r="Q398" i="10"/>
  <c r="Q408" i="10" s="1"/>
  <c r="M387" i="10"/>
  <c r="O378" i="10"/>
  <c r="Q373" i="10"/>
  <c r="L374" i="10"/>
  <c r="N396" i="10"/>
  <c r="N406" i="10" s="1"/>
  <c r="N387" i="10"/>
  <c r="M388" i="10"/>
  <c r="O373" i="10"/>
  <c r="O394" i="10"/>
  <c r="O404" i="10" s="1"/>
  <c r="N394" i="10"/>
  <c r="N404" i="10" s="1"/>
  <c r="Q375" i="10"/>
  <c r="O386" i="10"/>
  <c r="M377" i="10"/>
  <c r="P387" i="10"/>
  <c r="S378" i="10"/>
  <c r="N398" i="10"/>
  <c r="N408" i="10" s="1"/>
  <c r="P381" i="10"/>
  <c r="P391" i="10"/>
  <c r="P401" i="10" s="1"/>
  <c r="Q374" i="10"/>
  <c r="Q384" i="10"/>
  <c r="Q394" i="10"/>
  <c r="Q404" i="10" s="1"/>
  <c r="P375" i="10"/>
  <c r="P395" i="10"/>
  <c r="P405" i="10" s="1"/>
  <c r="P385" i="10"/>
  <c r="P396" i="10"/>
  <c r="P406" i="10" s="1"/>
  <c r="P386" i="10"/>
  <c r="P376" i="10"/>
  <c r="L388" i="10"/>
  <c r="L398" i="10"/>
  <c r="L408" i="10" s="1"/>
  <c r="L378" i="10"/>
  <c r="O388" i="10"/>
  <c r="O398" i="10"/>
  <c r="O408" i="10" s="1"/>
  <c r="AB371" i="10"/>
  <c r="N371" i="10"/>
  <c r="AE371" i="10"/>
  <c r="Q381" i="10"/>
  <c r="P372" i="10"/>
  <c r="AG372" i="10"/>
  <c r="AB372" i="10"/>
  <c r="AB383" i="10" s="1"/>
  <c r="N382" i="10"/>
  <c r="L382" i="10"/>
  <c r="L383" i="10"/>
  <c r="AC373" i="10"/>
  <c r="AC384" i="10" s="1"/>
  <c r="S373" i="10"/>
  <c r="P373" i="10"/>
  <c r="AG373" i="10"/>
  <c r="S374" i="10"/>
  <c r="M374" i="10"/>
  <c r="AD374" i="10"/>
  <c r="AD385" i="10" s="1"/>
  <c r="P394" i="10"/>
  <c r="P404" i="10" s="1"/>
  <c r="Q395" i="10"/>
  <c r="Q405" i="10" s="1"/>
  <c r="L395" i="10"/>
  <c r="L405" i="10" s="1"/>
  <c r="AC375" i="10"/>
  <c r="AC386" i="10" s="1"/>
  <c r="S375" i="10"/>
  <c r="Q386" i="10"/>
  <c r="O376" i="10"/>
  <c r="AF376" i="10"/>
  <c r="AF387" i="10" s="1"/>
  <c r="N377" i="10"/>
  <c r="AE377" i="10"/>
  <c r="AE388" i="10" s="1"/>
  <c r="Q387" i="10"/>
  <c r="L377" i="10"/>
  <c r="AC377" i="10"/>
  <c r="AC388" i="10" s="1"/>
  <c r="O387" i="10"/>
  <c r="M398" i="10"/>
  <c r="M408" i="10" s="1"/>
  <c r="AD378" i="10"/>
  <c r="AD390" i="10" s="1"/>
  <c r="P398" i="10"/>
  <c r="P408" i="10" s="1"/>
  <c r="AB378" i="10"/>
  <c r="AB390" i="10" s="1"/>
  <c r="N388" i="10"/>
  <c r="Q378" i="10"/>
  <c r="AG371" i="10"/>
  <c r="AD372" i="10"/>
  <c r="AD383" i="10" s="1"/>
  <c r="M394" i="10"/>
  <c r="M404" i="10" s="1"/>
  <c r="AC376" i="10"/>
  <c r="AC387" i="10" s="1"/>
  <c r="O381" i="10"/>
  <c r="P393" i="10"/>
  <c r="P403" i="10" s="1"/>
  <c r="N384" i="10"/>
  <c r="M385" i="10"/>
  <c r="AD375" i="10"/>
  <c r="AD386" i="10" s="1"/>
  <c r="M396" i="10"/>
  <c r="M406" i="10" s="1"/>
  <c r="AD376" i="10"/>
  <c r="AD387" i="10" s="1"/>
  <c r="O397" i="10"/>
  <c r="O407" i="10" s="1"/>
  <c r="AF377" i="10"/>
  <c r="AF388" i="10" s="1"/>
  <c r="Q388" i="10"/>
  <c r="N376" i="10"/>
  <c r="O372" i="10"/>
  <c r="O392" i="10"/>
  <c r="O402" i="10" s="1"/>
  <c r="O382" i="10"/>
  <c r="L371" i="10"/>
  <c r="AC371" i="10"/>
  <c r="AF371" i="10"/>
  <c r="Q372" i="10"/>
  <c r="L372" i="10"/>
  <c r="AC372" i="10"/>
  <c r="AC383" i="10" s="1"/>
  <c r="M391" i="10"/>
  <c r="M401" i="10" s="1"/>
  <c r="M372" i="10"/>
  <c r="N373" i="10"/>
  <c r="L394" i="10"/>
  <c r="L404" i="10" s="1"/>
  <c r="AF374" i="10"/>
  <c r="AF385" i="10" s="1"/>
  <c r="L392" i="10"/>
  <c r="L402" i="10" s="1"/>
  <c r="M392" i="10"/>
  <c r="M402" i="10" s="1"/>
  <c r="Q393" i="10"/>
  <c r="Q403" i="10" s="1"/>
  <c r="O384" i="10"/>
  <c r="N385" i="10"/>
  <c r="AE375" i="10"/>
  <c r="AE386" i="10" s="1"/>
  <c r="N386" i="10"/>
  <c r="P397" i="10"/>
  <c r="P407" i="10" s="1"/>
  <c r="AG377" i="10"/>
  <c r="O371" i="10"/>
  <c r="P371" i="10"/>
  <c r="AE373" i="10"/>
  <c r="AE384" i="10" s="1"/>
  <c r="O374" i="10"/>
  <c r="N391" i="10"/>
  <c r="N401" i="10" s="1"/>
  <c r="O393" i="10"/>
  <c r="O403" i="10" s="1"/>
  <c r="L385" i="10"/>
  <c r="L396" i="10"/>
  <c r="L406" i="10" s="1"/>
  <c r="N397" i="10"/>
  <c r="N407" i="10" s="1"/>
  <c r="Q371" i="10"/>
  <c r="N372" i="10"/>
  <c r="AE372" i="10"/>
  <c r="AE383" i="10" s="1"/>
  <c r="P384" i="10"/>
  <c r="AG374" i="10"/>
  <c r="O385" i="10"/>
  <c r="AF375" i="10"/>
  <c r="AF386" i="10" s="1"/>
  <c r="Q397" i="10"/>
  <c r="Q407" i="10" s="1"/>
  <c r="O396" i="10"/>
  <c r="O406" i="10" s="1"/>
  <c r="L375" i="10"/>
  <c r="Q392" i="10"/>
  <c r="Q402" i="10" s="1"/>
  <c r="M393" i="10"/>
  <c r="M403" i="10" s="1"/>
  <c r="Q396" i="10"/>
  <c r="Q406" i="10" s="1"/>
  <c r="M397" i="10"/>
  <c r="M407" i="10" s="1"/>
  <c r="P374" i="10"/>
  <c r="M375" i="10"/>
  <c r="O377" i="10"/>
  <c r="N383" i="10"/>
  <c r="M384" i="10"/>
  <c r="N393" i="10"/>
  <c r="N403" i="10" s="1"/>
  <c r="N395" i="10"/>
  <c r="N405" i="10" s="1"/>
  <c r="Q385" i="10"/>
  <c r="Q391" i="10"/>
  <c r="Q401" i="10" s="1"/>
  <c r="P392" i="10"/>
  <c r="P402" i="10" s="1"/>
  <c r="Q376" i="10"/>
  <c r="M383" i="10"/>
  <c r="L384" i="10"/>
  <c r="P388" i="10"/>
  <c r="L373" i="10"/>
  <c r="N375" i="10"/>
  <c r="P377" i="10"/>
  <c r="M378" i="10"/>
  <c r="L381" i="10"/>
  <c r="P382" i="10"/>
  <c r="O383" i="10"/>
  <c r="L386" i="10"/>
  <c r="L391" i="10"/>
  <c r="L401" i="10" s="1"/>
  <c r="O395" i="10"/>
  <c r="O405" i="10" s="1"/>
  <c r="L393" i="10"/>
  <c r="L403" i="10" s="1"/>
  <c r="O375" i="10"/>
  <c r="L376" i="10"/>
  <c r="Q377" i="10"/>
  <c r="M381" i="10"/>
  <c r="Q382" i="10"/>
  <c r="P383" i="10"/>
  <c r="M386" i="10"/>
  <c r="L387" i="10"/>
  <c r="M376" i="10"/>
  <c r="N381" i="10"/>
  <c r="Q383" i="10"/>
  <c r="K365" i="1"/>
  <c r="J365" i="1"/>
  <c r="I365" i="1"/>
  <c r="H365" i="1"/>
  <c r="K364" i="1"/>
  <c r="J364" i="1"/>
  <c r="I364" i="1"/>
  <c r="H364" i="1"/>
  <c r="K363" i="1"/>
  <c r="J363" i="1"/>
  <c r="I363" i="1"/>
  <c r="H363" i="1"/>
  <c r="K362" i="1"/>
  <c r="J362" i="1"/>
  <c r="I362" i="1"/>
  <c r="H362" i="1"/>
  <c r="K361" i="1"/>
  <c r="J361" i="1"/>
  <c r="I361" i="1"/>
  <c r="H361" i="1"/>
  <c r="K360" i="1"/>
  <c r="J360" i="1"/>
  <c r="I360" i="1"/>
  <c r="H360" i="1"/>
  <c r="K359" i="1"/>
  <c r="J359" i="1"/>
  <c r="I359" i="1"/>
  <c r="H359" i="1"/>
  <c r="K358" i="1"/>
  <c r="J358" i="1"/>
  <c r="I358" i="1"/>
  <c r="H358" i="1"/>
  <c r="K357" i="1"/>
  <c r="J357" i="1"/>
  <c r="I357" i="1"/>
  <c r="H357" i="1"/>
  <c r="K356" i="1"/>
  <c r="J356" i="1"/>
  <c r="I356" i="1"/>
  <c r="H356" i="1"/>
  <c r="K355" i="1"/>
  <c r="J355" i="1"/>
  <c r="I355" i="1"/>
  <c r="H355" i="1"/>
  <c r="K354" i="1"/>
  <c r="J354" i="1"/>
  <c r="I354" i="1"/>
  <c r="H354" i="1"/>
  <c r="K353" i="1"/>
  <c r="J353" i="1"/>
  <c r="I353" i="1"/>
  <c r="H353" i="1"/>
  <c r="K352" i="1"/>
  <c r="J352" i="1"/>
  <c r="I352" i="1"/>
  <c r="H352" i="1"/>
  <c r="K351" i="1"/>
  <c r="J351" i="1"/>
  <c r="I351" i="1"/>
  <c r="H351" i="1"/>
  <c r="K350" i="1"/>
  <c r="J350" i="1"/>
  <c r="I350" i="1"/>
  <c r="H350" i="1"/>
  <c r="K349" i="1"/>
  <c r="J349" i="1"/>
  <c r="I349" i="1"/>
  <c r="H349" i="1"/>
  <c r="K348" i="1"/>
  <c r="J348" i="1"/>
  <c r="I348" i="1"/>
  <c r="H348" i="1"/>
  <c r="K347" i="1"/>
  <c r="J347" i="1"/>
  <c r="I347" i="1"/>
  <c r="H347" i="1"/>
  <c r="K346" i="1"/>
  <c r="J346" i="1"/>
  <c r="I346" i="1"/>
  <c r="H346" i="1"/>
  <c r="K345" i="1"/>
  <c r="J345" i="1"/>
  <c r="I345" i="1"/>
  <c r="H345" i="1"/>
  <c r="K344" i="1"/>
  <c r="J344" i="1"/>
  <c r="I344" i="1"/>
  <c r="H344" i="1"/>
  <c r="K343" i="1"/>
  <c r="J343" i="1"/>
  <c r="I343" i="1"/>
  <c r="H343" i="1"/>
  <c r="K342" i="1"/>
  <c r="J342" i="1"/>
  <c r="I342" i="1"/>
  <c r="H342" i="1"/>
  <c r="K341" i="1"/>
  <c r="J341" i="1"/>
  <c r="I341" i="1"/>
  <c r="H341" i="1"/>
  <c r="K340" i="1"/>
  <c r="J340" i="1"/>
  <c r="I340" i="1"/>
  <c r="H340" i="1"/>
  <c r="K339" i="1"/>
  <c r="J339" i="1"/>
  <c r="I339" i="1"/>
  <c r="H339" i="1"/>
  <c r="K338" i="1"/>
  <c r="J338" i="1"/>
  <c r="I338" i="1"/>
  <c r="H338" i="1"/>
  <c r="K337" i="1"/>
  <c r="J337" i="1"/>
  <c r="I337" i="1"/>
  <c r="H337" i="1"/>
  <c r="K336" i="1"/>
  <c r="J336" i="1"/>
  <c r="I336" i="1"/>
  <c r="H336" i="1"/>
  <c r="K335" i="1"/>
  <c r="J335" i="1"/>
  <c r="I335" i="1"/>
  <c r="H335" i="1"/>
  <c r="K334" i="1"/>
  <c r="J334" i="1"/>
  <c r="I334" i="1"/>
  <c r="H334" i="1"/>
  <c r="K333" i="1"/>
  <c r="J333" i="1"/>
  <c r="I333" i="1"/>
  <c r="H333" i="1"/>
  <c r="K332" i="1"/>
  <c r="J332" i="1"/>
  <c r="I332" i="1"/>
  <c r="H332" i="1"/>
  <c r="K331" i="1"/>
  <c r="J331" i="1"/>
  <c r="I331" i="1"/>
  <c r="H331" i="1"/>
  <c r="K330" i="1"/>
  <c r="J330" i="1"/>
  <c r="I330" i="1"/>
  <c r="H330" i="1"/>
  <c r="K329" i="1"/>
  <c r="J329" i="1"/>
  <c r="I329" i="1"/>
  <c r="H329" i="1"/>
  <c r="K328" i="1"/>
  <c r="J328" i="1"/>
  <c r="I328" i="1"/>
  <c r="H328" i="1"/>
  <c r="K327" i="1"/>
  <c r="J327" i="1"/>
  <c r="I327" i="1"/>
  <c r="H327" i="1"/>
  <c r="K326" i="1"/>
  <c r="J326" i="1"/>
  <c r="I326" i="1"/>
  <c r="H326" i="1"/>
  <c r="K325" i="1"/>
  <c r="J325" i="1"/>
  <c r="I325" i="1"/>
  <c r="H325" i="1"/>
  <c r="K324" i="1"/>
  <c r="J324" i="1"/>
  <c r="I324" i="1"/>
  <c r="H324" i="1"/>
  <c r="K323" i="1"/>
  <c r="J323" i="1"/>
  <c r="I323" i="1"/>
  <c r="H323" i="1"/>
  <c r="K322" i="1"/>
  <c r="J322" i="1"/>
  <c r="I322" i="1"/>
  <c r="H322" i="1"/>
  <c r="K321" i="1"/>
  <c r="J321" i="1"/>
  <c r="I321" i="1"/>
  <c r="H321" i="1"/>
  <c r="K320" i="1"/>
  <c r="J320" i="1"/>
  <c r="I320" i="1"/>
  <c r="H320" i="1"/>
  <c r="K319" i="1"/>
  <c r="J319" i="1"/>
  <c r="I319" i="1"/>
  <c r="H319" i="1"/>
  <c r="K318" i="1"/>
  <c r="J318" i="1"/>
  <c r="I318" i="1"/>
  <c r="H318" i="1"/>
  <c r="K317" i="1"/>
  <c r="J317" i="1"/>
  <c r="I317" i="1"/>
  <c r="H317" i="1"/>
  <c r="K316" i="1"/>
  <c r="J316" i="1"/>
  <c r="I316" i="1"/>
  <c r="H316" i="1"/>
  <c r="K315" i="1"/>
  <c r="J315" i="1"/>
  <c r="I315" i="1"/>
  <c r="H315" i="1"/>
  <c r="K314" i="1"/>
  <c r="J314" i="1"/>
  <c r="I314" i="1"/>
  <c r="H314" i="1"/>
  <c r="K313" i="1"/>
  <c r="J313" i="1"/>
  <c r="I313" i="1"/>
  <c r="H313" i="1"/>
  <c r="K312" i="1"/>
  <c r="J312" i="1"/>
  <c r="I312" i="1"/>
  <c r="H312" i="1"/>
  <c r="K311" i="1"/>
  <c r="J311" i="1"/>
  <c r="I311" i="1"/>
  <c r="H311" i="1"/>
  <c r="K310" i="1"/>
  <c r="J310" i="1"/>
  <c r="I310" i="1"/>
  <c r="H310" i="1"/>
  <c r="K309" i="1"/>
  <c r="J309" i="1"/>
  <c r="I309" i="1"/>
  <c r="H309" i="1"/>
  <c r="K308" i="1"/>
  <c r="J308" i="1"/>
  <c r="I308" i="1"/>
  <c r="H308" i="1"/>
  <c r="K307" i="1"/>
  <c r="J307" i="1"/>
  <c r="I307" i="1"/>
  <c r="H307" i="1"/>
  <c r="K306" i="1"/>
  <c r="J306" i="1"/>
  <c r="I306" i="1"/>
  <c r="H306" i="1"/>
  <c r="K305" i="1"/>
  <c r="J305" i="1"/>
  <c r="I305" i="1"/>
  <c r="H305" i="1"/>
  <c r="K304" i="1"/>
  <c r="J304" i="1"/>
  <c r="I304" i="1"/>
  <c r="H304" i="1"/>
  <c r="K303" i="1"/>
  <c r="J303" i="1"/>
  <c r="I303" i="1"/>
  <c r="H303" i="1"/>
  <c r="K302" i="1"/>
  <c r="J302" i="1"/>
  <c r="I302" i="1"/>
  <c r="H302" i="1"/>
  <c r="K301" i="1"/>
  <c r="J301" i="1"/>
  <c r="I301" i="1"/>
  <c r="H301" i="1"/>
  <c r="K300" i="1"/>
  <c r="J300" i="1"/>
  <c r="I300" i="1"/>
  <c r="H300" i="1"/>
  <c r="K299" i="1"/>
  <c r="J299" i="1"/>
  <c r="I299" i="1"/>
  <c r="H299" i="1"/>
  <c r="K298" i="1"/>
  <c r="J298" i="1"/>
  <c r="I298" i="1"/>
  <c r="H298" i="1"/>
  <c r="K297" i="1"/>
  <c r="J297" i="1"/>
  <c r="I297" i="1"/>
  <c r="H297" i="1"/>
  <c r="K296" i="1"/>
  <c r="J296" i="1"/>
  <c r="I296" i="1"/>
  <c r="H296" i="1"/>
  <c r="K295" i="1"/>
  <c r="J295" i="1"/>
  <c r="I295" i="1"/>
  <c r="H295" i="1"/>
  <c r="K294" i="1"/>
  <c r="J294" i="1"/>
  <c r="I294" i="1"/>
  <c r="H294" i="1"/>
  <c r="K293" i="1"/>
  <c r="J293" i="1"/>
  <c r="I293" i="1"/>
  <c r="H293" i="1"/>
  <c r="K292" i="1"/>
  <c r="J292" i="1"/>
  <c r="I292" i="1"/>
  <c r="H292" i="1"/>
  <c r="K291" i="1"/>
  <c r="J291" i="1"/>
  <c r="I291" i="1"/>
  <c r="H291" i="1"/>
  <c r="K290" i="1"/>
  <c r="J290" i="1"/>
  <c r="I290" i="1"/>
  <c r="H290" i="1"/>
  <c r="K289" i="1"/>
  <c r="J289" i="1"/>
  <c r="I289" i="1"/>
  <c r="H289" i="1"/>
  <c r="K288" i="1"/>
  <c r="J288" i="1"/>
  <c r="I288" i="1"/>
  <c r="H288" i="1"/>
  <c r="K287" i="1"/>
  <c r="J287" i="1"/>
  <c r="I287" i="1"/>
  <c r="H287" i="1"/>
  <c r="K286" i="1"/>
  <c r="J286" i="1"/>
  <c r="I286" i="1"/>
  <c r="H286" i="1"/>
  <c r="K285" i="1"/>
  <c r="J285" i="1"/>
  <c r="I285" i="1"/>
  <c r="H285" i="1"/>
  <c r="K284" i="1"/>
  <c r="J284" i="1"/>
  <c r="I284" i="1"/>
  <c r="H284" i="1"/>
  <c r="K283" i="1"/>
  <c r="J283" i="1"/>
  <c r="I283" i="1"/>
  <c r="H283" i="1"/>
  <c r="K282" i="1"/>
  <c r="J282" i="1"/>
  <c r="I282" i="1"/>
  <c r="H282" i="1"/>
  <c r="K281" i="1"/>
  <c r="J281" i="1"/>
  <c r="I281" i="1"/>
  <c r="H281" i="1"/>
  <c r="K280" i="1"/>
  <c r="J280" i="1"/>
  <c r="I280" i="1"/>
  <c r="H280" i="1"/>
  <c r="K279" i="1"/>
  <c r="J279" i="1"/>
  <c r="I279" i="1"/>
  <c r="H279" i="1"/>
  <c r="K278" i="1"/>
  <c r="J278" i="1"/>
  <c r="I278" i="1"/>
  <c r="H278" i="1"/>
  <c r="K277" i="1"/>
  <c r="J277" i="1"/>
  <c r="I277" i="1"/>
  <c r="H277" i="1"/>
  <c r="K276" i="1"/>
  <c r="J276" i="1"/>
  <c r="I276" i="1"/>
  <c r="H276" i="1"/>
  <c r="K275" i="1"/>
  <c r="J275" i="1"/>
  <c r="I275" i="1"/>
  <c r="H275" i="1"/>
  <c r="K274" i="1"/>
  <c r="J274" i="1"/>
  <c r="I274" i="1"/>
  <c r="H274" i="1"/>
  <c r="K273" i="1"/>
  <c r="J273" i="1"/>
  <c r="I273" i="1"/>
  <c r="H273" i="1"/>
  <c r="K272" i="1"/>
  <c r="J272" i="1"/>
  <c r="I272" i="1"/>
  <c r="H272" i="1"/>
  <c r="K271" i="1"/>
  <c r="J271" i="1"/>
  <c r="I271" i="1"/>
  <c r="H271" i="1"/>
  <c r="K270" i="1"/>
  <c r="J270" i="1"/>
  <c r="I270" i="1"/>
  <c r="H270" i="1"/>
  <c r="K269" i="1"/>
  <c r="J269" i="1"/>
  <c r="I269" i="1"/>
  <c r="H269" i="1"/>
  <c r="K268" i="1"/>
  <c r="J268" i="1"/>
  <c r="I268" i="1"/>
  <c r="H268" i="1"/>
  <c r="K267" i="1"/>
  <c r="J267" i="1"/>
  <c r="I267" i="1"/>
  <c r="H267" i="1"/>
  <c r="K266" i="1"/>
  <c r="J266" i="1"/>
  <c r="I266" i="1"/>
  <c r="H266" i="1"/>
  <c r="K265" i="1"/>
  <c r="J265" i="1"/>
  <c r="I265" i="1"/>
  <c r="H265" i="1"/>
  <c r="K264" i="1"/>
  <c r="J264" i="1"/>
  <c r="I264" i="1"/>
  <c r="H264" i="1"/>
  <c r="K263" i="1"/>
  <c r="J263" i="1"/>
  <c r="I263" i="1"/>
  <c r="H263" i="1"/>
  <c r="K262" i="1"/>
  <c r="J262" i="1"/>
  <c r="I262" i="1"/>
  <c r="H262" i="1"/>
  <c r="K261" i="1"/>
  <c r="J261" i="1"/>
  <c r="I261" i="1"/>
  <c r="H261" i="1"/>
  <c r="K260" i="1"/>
  <c r="J260" i="1"/>
  <c r="I260" i="1"/>
  <c r="H260" i="1"/>
  <c r="K259" i="1"/>
  <c r="J259" i="1"/>
  <c r="I259" i="1"/>
  <c r="H259" i="1"/>
  <c r="K258" i="1"/>
  <c r="J258" i="1"/>
  <c r="I258" i="1"/>
  <c r="H258" i="1"/>
  <c r="K257" i="1"/>
  <c r="J257" i="1"/>
  <c r="I257" i="1"/>
  <c r="H257" i="1"/>
  <c r="K256" i="1"/>
  <c r="J256" i="1"/>
  <c r="I256" i="1"/>
  <c r="H256" i="1"/>
  <c r="K255" i="1"/>
  <c r="J255" i="1"/>
  <c r="I255" i="1"/>
  <c r="H255" i="1"/>
  <c r="K254" i="1"/>
  <c r="J254" i="1"/>
  <c r="I254" i="1"/>
  <c r="H254" i="1"/>
  <c r="K253" i="1"/>
  <c r="J253" i="1"/>
  <c r="I253" i="1"/>
  <c r="H253" i="1"/>
  <c r="K252" i="1"/>
  <c r="J252" i="1"/>
  <c r="I252" i="1"/>
  <c r="H252" i="1"/>
  <c r="K251" i="1"/>
  <c r="J251" i="1"/>
  <c r="I251" i="1"/>
  <c r="H251" i="1"/>
  <c r="K250" i="1"/>
  <c r="J250" i="1"/>
  <c r="I250" i="1"/>
  <c r="H250" i="1"/>
  <c r="K249" i="1"/>
  <c r="J249" i="1"/>
  <c r="I249" i="1"/>
  <c r="H249" i="1"/>
  <c r="K248" i="1"/>
  <c r="J248" i="1"/>
  <c r="I248" i="1"/>
  <c r="H248" i="1"/>
  <c r="K247" i="1"/>
  <c r="J247" i="1"/>
  <c r="I247" i="1"/>
  <c r="H247" i="1"/>
  <c r="K246" i="1"/>
  <c r="J246" i="1"/>
  <c r="I246" i="1"/>
  <c r="H246" i="1"/>
  <c r="K245" i="1"/>
  <c r="J245" i="1"/>
  <c r="I245" i="1"/>
  <c r="H245" i="1"/>
  <c r="K244" i="1"/>
  <c r="J244" i="1"/>
  <c r="I244" i="1"/>
  <c r="H244" i="1"/>
  <c r="K243" i="1"/>
  <c r="J243" i="1"/>
  <c r="I243" i="1"/>
  <c r="H243" i="1"/>
  <c r="K242" i="1"/>
  <c r="J242" i="1"/>
  <c r="I242" i="1"/>
  <c r="H242" i="1"/>
  <c r="K241" i="1"/>
  <c r="J241" i="1"/>
  <c r="I241" i="1"/>
  <c r="H241" i="1"/>
  <c r="K240" i="1"/>
  <c r="J240" i="1"/>
  <c r="I240" i="1"/>
  <c r="H240" i="1"/>
  <c r="K239" i="1"/>
  <c r="J239" i="1"/>
  <c r="I239" i="1"/>
  <c r="H239" i="1"/>
  <c r="K238" i="1"/>
  <c r="J238" i="1"/>
  <c r="I238" i="1"/>
  <c r="H238" i="1"/>
  <c r="K237" i="1"/>
  <c r="J237" i="1"/>
  <c r="I237" i="1"/>
  <c r="H237" i="1"/>
  <c r="K236" i="1"/>
  <c r="J236" i="1"/>
  <c r="I236" i="1"/>
  <c r="H236" i="1"/>
  <c r="K235" i="1"/>
  <c r="J235" i="1"/>
  <c r="I235" i="1"/>
  <c r="H235" i="1"/>
  <c r="K234" i="1"/>
  <c r="J234" i="1"/>
  <c r="I234" i="1"/>
  <c r="H234" i="1"/>
  <c r="K233" i="1"/>
  <c r="J233" i="1"/>
  <c r="I233" i="1"/>
  <c r="H233" i="1"/>
  <c r="K232" i="1"/>
  <c r="J232" i="1"/>
  <c r="I232" i="1"/>
  <c r="H232" i="1"/>
  <c r="K231" i="1"/>
  <c r="J231" i="1"/>
  <c r="I231" i="1"/>
  <c r="H231" i="1"/>
  <c r="K230" i="1"/>
  <c r="J230" i="1"/>
  <c r="I230" i="1"/>
  <c r="H230" i="1"/>
  <c r="K229" i="1"/>
  <c r="J229" i="1"/>
  <c r="I229" i="1"/>
  <c r="H229" i="1"/>
  <c r="K228" i="1"/>
  <c r="J228" i="1"/>
  <c r="I228" i="1"/>
  <c r="H228" i="1"/>
  <c r="K227" i="1"/>
  <c r="J227" i="1"/>
  <c r="I227" i="1"/>
  <c r="H227" i="1"/>
  <c r="K226" i="1"/>
  <c r="J226" i="1"/>
  <c r="I226" i="1"/>
  <c r="H226" i="1"/>
  <c r="K225" i="1"/>
  <c r="J225" i="1"/>
  <c r="I225" i="1"/>
  <c r="H225" i="1"/>
  <c r="K224" i="1"/>
  <c r="J224" i="1"/>
  <c r="I224" i="1"/>
  <c r="H224" i="1"/>
  <c r="K223" i="1"/>
  <c r="J223" i="1"/>
  <c r="I223" i="1"/>
  <c r="H223" i="1"/>
  <c r="K222" i="1"/>
  <c r="J222" i="1"/>
  <c r="I222" i="1"/>
  <c r="H222" i="1"/>
  <c r="K221" i="1"/>
  <c r="J221" i="1"/>
  <c r="I221" i="1"/>
  <c r="H221" i="1"/>
  <c r="K220" i="1"/>
  <c r="J220" i="1"/>
  <c r="I220" i="1"/>
  <c r="H220" i="1"/>
  <c r="K219" i="1"/>
  <c r="J219" i="1"/>
  <c r="I219" i="1"/>
  <c r="H219" i="1"/>
  <c r="K218" i="1"/>
  <c r="J218" i="1"/>
  <c r="I218" i="1"/>
  <c r="H218" i="1"/>
  <c r="K217" i="1"/>
  <c r="J217" i="1"/>
  <c r="I217" i="1"/>
  <c r="H217" i="1"/>
  <c r="K216" i="1"/>
  <c r="J216" i="1"/>
  <c r="I216" i="1"/>
  <c r="H216" i="1"/>
  <c r="K215" i="1"/>
  <c r="J215" i="1"/>
  <c r="I215" i="1"/>
  <c r="H215" i="1"/>
  <c r="K214" i="1"/>
  <c r="J214" i="1"/>
  <c r="I214" i="1"/>
  <c r="H214" i="1"/>
  <c r="K213" i="1"/>
  <c r="J213" i="1"/>
  <c r="I213" i="1"/>
  <c r="H213" i="1"/>
  <c r="K212" i="1"/>
  <c r="J212" i="1"/>
  <c r="I212" i="1"/>
  <c r="H212" i="1"/>
  <c r="K211" i="1"/>
  <c r="J211" i="1"/>
  <c r="I211" i="1"/>
  <c r="H211" i="1"/>
  <c r="K210" i="1"/>
  <c r="J210" i="1"/>
  <c r="I210" i="1"/>
  <c r="H210" i="1"/>
  <c r="K209" i="1"/>
  <c r="J209" i="1"/>
  <c r="I209" i="1"/>
  <c r="H209" i="1"/>
  <c r="K208" i="1"/>
  <c r="J208" i="1"/>
  <c r="I208" i="1"/>
  <c r="H208" i="1"/>
  <c r="K207" i="1"/>
  <c r="J207" i="1"/>
  <c r="I207" i="1"/>
  <c r="H207" i="1"/>
  <c r="K206" i="1"/>
  <c r="J206" i="1"/>
  <c r="I206" i="1"/>
  <c r="H206" i="1"/>
  <c r="K205" i="1"/>
  <c r="J205" i="1"/>
  <c r="I205" i="1"/>
  <c r="H205" i="1"/>
  <c r="K204" i="1"/>
  <c r="J204" i="1"/>
  <c r="I204" i="1"/>
  <c r="H204" i="1"/>
  <c r="K203" i="1"/>
  <c r="J203" i="1"/>
  <c r="I203" i="1"/>
  <c r="H203" i="1"/>
  <c r="K202" i="1"/>
  <c r="J202" i="1"/>
  <c r="I202" i="1"/>
  <c r="H202" i="1"/>
  <c r="K201" i="1"/>
  <c r="J201" i="1"/>
  <c r="I201" i="1"/>
  <c r="H201" i="1"/>
  <c r="K200" i="1"/>
  <c r="J200" i="1"/>
  <c r="I200" i="1"/>
  <c r="H200" i="1"/>
  <c r="K199" i="1"/>
  <c r="J199" i="1"/>
  <c r="I199" i="1"/>
  <c r="H199" i="1"/>
  <c r="K198" i="1"/>
  <c r="J198" i="1"/>
  <c r="I198" i="1"/>
  <c r="H198" i="1"/>
  <c r="K197" i="1"/>
  <c r="J197" i="1"/>
  <c r="I197" i="1"/>
  <c r="H197" i="1"/>
  <c r="K196" i="1"/>
  <c r="J196" i="1"/>
  <c r="I196" i="1"/>
  <c r="H196" i="1"/>
  <c r="K195" i="1"/>
  <c r="J195" i="1"/>
  <c r="I195" i="1"/>
  <c r="H195" i="1"/>
  <c r="K194" i="1"/>
  <c r="J194" i="1"/>
  <c r="I194" i="1"/>
  <c r="H194" i="1"/>
  <c r="K193" i="1"/>
  <c r="J193" i="1"/>
  <c r="I193" i="1"/>
  <c r="H193" i="1"/>
  <c r="K192" i="1"/>
  <c r="J192" i="1"/>
  <c r="I192" i="1"/>
  <c r="H192" i="1"/>
  <c r="K191" i="1"/>
  <c r="J191" i="1"/>
  <c r="I191" i="1"/>
  <c r="H191" i="1"/>
  <c r="K190" i="1"/>
  <c r="J190" i="1"/>
  <c r="I190" i="1"/>
  <c r="H190" i="1"/>
  <c r="K189" i="1"/>
  <c r="J189" i="1"/>
  <c r="I189" i="1"/>
  <c r="H189" i="1"/>
  <c r="K188" i="1"/>
  <c r="J188" i="1"/>
  <c r="I188" i="1"/>
  <c r="H188" i="1"/>
  <c r="K187" i="1"/>
  <c r="J187" i="1"/>
  <c r="I187" i="1"/>
  <c r="H187" i="1"/>
  <c r="K186" i="1"/>
  <c r="J186" i="1"/>
  <c r="I186" i="1"/>
  <c r="H186" i="1"/>
  <c r="K185" i="1"/>
  <c r="J185" i="1"/>
  <c r="I185" i="1"/>
  <c r="H185" i="1"/>
  <c r="K184" i="1"/>
  <c r="J184" i="1"/>
  <c r="I184" i="1"/>
  <c r="H184" i="1"/>
  <c r="K183" i="1"/>
  <c r="J183" i="1"/>
  <c r="I183" i="1"/>
  <c r="H183" i="1"/>
  <c r="K182" i="1"/>
  <c r="J182" i="1"/>
  <c r="I182" i="1"/>
  <c r="H182" i="1"/>
  <c r="K181" i="1"/>
  <c r="J181" i="1"/>
  <c r="I181" i="1"/>
  <c r="H181" i="1"/>
  <c r="K180" i="1"/>
  <c r="J180" i="1"/>
  <c r="I180" i="1"/>
  <c r="H180" i="1"/>
  <c r="K179" i="1"/>
  <c r="J179" i="1"/>
  <c r="I179" i="1"/>
  <c r="H179" i="1"/>
  <c r="K178" i="1"/>
  <c r="J178" i="1"/>
  <c r="I178" i="1"/>
  <c r="H178" i="1"/>
  <c r="K177" i="1"/>
  <c r="J177" i="1"/>
  <c r="I177" i="1"/>
  <c r="H177" i="1"/>
  <c r="K176" i="1"/>
  <c r="J176" i="1"/>
  <c r="I176" i="1"/>
  <c r="H176" i="1"/>
  <c r="K175" i="1"/>
  <c r="J175" i="1"/>
  <c r="I175" i="1"/>
  <c r="H175" i="1"/>
  <c r="K174" i="1"/>
  <c r="J174" i="1"/>
  <c r="I174" i="1"/>
  <c r="H174" i="1"/>
  <c r="K173" i="1"/>
  <c r="J173" i="1"/>
  <c r="I173" i="1"/>
  <c r="H173" i="1"/>
  <c r="K172" i="1"/>
  <c r="J172" i="1"/>
  <c r="I172" i="1"/>
  <c r="H172" i="1"/>
  <c r="K171" i="1"/>
  <c r="J171" i="1"/>
  <c r="I171" i="1"/>
  <c r="H171" i="1"/>
  <c r="K170" i="1"/>
  <c r="J170" i="1"/>
  <c r="I170" i="1"/>
  <c r="H170" i="1"/>
  <c r="K169" i="1"/>
  <c r="J169" i="1"/>
  <c r="I169" i="1"/>
  <c r="H169" i="1"/>
  <c r="K168" i="1"/>
  <c r="J168" i="1"/>
  <c r="I168" i="1"/>
  <c r="H168" i="1"/>
  <c r="K167" i="1"/>
  <c r="J167" i="1"/>
  <c r="I167" i="1"/>
  <c r="H167" i="1"/>
  <c r="K166" i="1"/>
  <c r="J166" i="1"/>
  <c r="I166" i="1"/>
  <c r="H166" i="1"/>
  <c r="K165" i="1"/>
  <c r="J165" i="1"/>
  <c r="I165" i="1"/>
  <c r="H165" i="1"/>
  <c r="K164" i="1"/>
  <c r="J164" i="1"/>
  <c r="I164" i="1"/>
  <c r="H164" i="1"/>
  <c r="K163" i="1"/>
  <c r="J163" i="1"/>
  <c r="I163" i="1"/>
  <c r="H163" i="1"/>
  <c r="K162" i="1"/>
  <c r="J162" i="1"/>
  <c r="I162" i="1"/>
  <c r="H162" i="1"/>
  <c r="K161" i="1"/>
  <c r="J161" i="1"/>
  <c r="I161" i="1"/>
  <c r="H161" i="1"/>
  <c r="K160" i="1"/>
  <c r="J160" i="1"/>
  <c r="I160" i="1"/>
  <c r="H160" i="1"/>
  <c r="K159" i="1"/>
  <c r="J159" i="1"/>
  <c r="I159" i="1"/>
  <c r="H159" i="1"/>
  <c r="K158" i="1"/>
  <c r="J158" i="1"/>
  <c r="I158" i="1"/>
  <c r="H158" i="1"/>
  <c r="K157" i="1"/>
  <c r="J157" i="1"/>
  <c r="I157" i="1"/>
  <c r="H157" i="1"/>
  <c r="K156" i="1"/>
  <c r="J156" i="1"/>
  <c r="I156" i="1"/>
  <c r="H156" i="1"/>
  <c r="K155" i="1"/>
  <c r="J155" i="1"/>
  <c r="I155" i="1"/>
  <c r="H155" i="1"/>
  <c r="K154" i="1"/>
  <c r="J154" i="1"/>
  <c r="I154" i="1"/>
  <c r="H154" i="1"/>
  <c r="K153" i="1"/>
  <c r="J153" i="1"/>
  <c r="I153" i="1"/>
  <c r="H153" i="1"/>
  <c r="K152" i="1"/>
  <c r="J152" i="1"/>
  <c r="I152" i="1"/>
  <c r="H152" i="1"/>
  <c r="K151" i="1"/>
  <c r="J151" i="1"/>
  <c r="I151" i="1"/>
  <c r="H151" i="1"/>
  <c r="K150" i="1"/>
  <c r="J150" i="1"/>
  <c r="I150" i="1"/>
  <c r="H150" i="1"/>
  <c r="K149" i="1"/>
  <c r="J149" i="1"/>
  <c r="I149" i="1"/>
  <c r="H149" i="1"/>
  <c r="K148" i="1"/>
  <c r="J148" i="1"/>
  <c r="I148" i="1"/>
  <c r="H148" i="1"/>
  <c r="K147" i="1"/>
  <c r="J147" i="1"/>
  <c r="I147" i="1"/>
  <c r="H147" i="1"/>
  <c r="K146" i="1"/>
  <c r="J146" i="1"/>
  <c r="I146" i="1"/>
  <c r="H146" i="1"/>
  <c r="K145" i="1"/>
  <c r="J145" i="1"/>
  <c r="I145" i="1"/>
  <c r="H145" i="1"/>
  <c r="K144" i="1"/>
  <c r="J144" i="1"/>
  <c r="I144" i="1"/>
  <c r="H144" i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I139" i="1"/>
  <c r="H139" i="1"/>
  <c r="K138" i="1"/>
  <c r="J138" i="1"/>
  <c r="I138" i="1"/>
  <c r="H138" i="1"/>
  <c r="K137" i="1"/>
  <c r="J137" i="1"/>
  <c r="I137" i="1"/>
  <c r="H137" i="1"/>
  <c r="K136" i="1"/>
  <c r="J136" i="1"/>
  <c r="I136" i="1"/>
  <c r="H136" i="1"/>
  <c r="K135" i="1"/>
  <c r="J135" i="1"/>
  <c r="I135" i="1"/>
  <c r="H135" i="1"/>
  <c r="K134" i="1"/>
  <c r="J134" i="1"/>
  <c r="I134" i="1"/>
  <c r="H134" i="1"/>
  <c r="K133" i="1"/>
  <c r="J133" i="1"/>
  <c r="I133" i="1"/>
  <c r="H133" i="1"/>
  <c r="K132" i="1"/>
  <c r="J132" i="1"/>
  <c r="I132" i="1"/>
  <c r="H132" i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J126" i="1"/>
  <c r="I126" i="1"/>
  <c r="H126" i="1"/>
  <c r="K125" i="1"/>
  <c r="J125" i="1"/>
  <c r="I125" i="1"/>
  <c r="H125" i="1"/>
  <c r="K124" i="1"/>
  <c r="J124" i="1"/>
  <c r="I124" i="1"/>
  <c r="H124" i="1"/>
  <c r="K123" i="1"/>
  <c r="J123" i="1"/>
  <c r="I123" i="1"/>
  <c r="H123" i="1"/>
  <c r="K122" i="1"/>
  <c r="J122" i="1"/>
  <c r="I122" i="1"/>
  <c r="H122" i="1"/>
  <c r="K121" i="1"/>
  <c r="J121" i="1"/>
  <c r="I121" i="1"/>
  <c r="H121" i="1"/>
  <c r="K120" i="1"/>
  <c r="J120" i="1"/>
  <c r="I120" i="1"/>
  <c r="H120" i="1"/>
  <c r="K119" i="1"/>
  <c r="J119" i="1"/>
  <c r="I119" i="1"/>
  <c r="H119" i="1"/>
  <c r="K118" i="1"/>
  <c r="J118" i="1"/>
  <c r="I118" i="1"/>
  <c r="H118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K114" i="1"/>
  <c r="J114" i="1"/>
  <c r="I114" i="1"/>
  <c r="H114" i="1"/>
  <c r="K113" i="1"/>
  <c r="J113" i="1"/>
  <c r="I113" i="1"/>
  <c r="H113" i="1"/>
  <c r="K112" i="1"/>
  <c r="J112" i="1"/>
  <c r="I112" i="1"/>
  <c r="H112" i="1"/>
  <c r="K111" i="1"/>
  <c r="J111" i="1"/>
  <c r="I111" i="1"/>
  <c r="H111" i="1"/>
  <c r="K110" i="1"/>
  <c r="J110" i="1"/>
  <c r="I110" i="1"/>
  <c r="H110" i="1"/>
  <c r="K109" i="1"/>
  <c r="J109" i="1"/>
  <c r="I109" i="1"/>
  <c r="H109" i="1"/>
  <c r="K108" i="1"/>
  <c r="J108" i="1"/>
  <c r="I108" i="1"/>
  <c r="H108" i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K4" i="1"/>
  <c r="J4" i="1"/>
  <c r="I4" i="1"/>
  <c r="H4" i="1"/>
  <c r="K3" i="1"/>
  <c r="J3" i="1"/>
  <c r="I3" i="1"/>
  <c r="H3" i="1"/>
  <c r="AG380" i="10" l="1"/>
  <c r="AC380" i="10"/>
  <c r="AC391" i="10" s="1"/>
  <c r="AC382" i="10"/>
  <c r="AB382" i="10"/>
  <c r="AB380" i="10"/>
  <c r="AB391" i="10" s="1"/>
  <c r="AE380" i="10"/>
  <c r="AE391" i="10" s="1"/>
  <c r="AE382" i="10"/>
  <c r="AF380" i="10"/>
  <c r="AF391" i="10" s="1"/>
  <c r="AF382" i="10"/>
  <c r="AD380" i="10"/>
  <c r="AD391" i="10" s="1"/>
  <c r="L132" i="1"/>
  <c r="L134" i="1"/>
  <c r="L140" i="1"/>
  <c r="L142" i="1"/>
  <c r="L188" i="1"/>
  <c r="L190" i="1"/>
  <c r="L196" i="1"/>
  <c r="L198" i="1"/>
  <c r="L204" i="1"/>
  <c r="L206" i="1"/>
  <c r="L115" i="1"/>
  <c r="L205" i="1"/>
  <c r="L179" i="1"/>
  <c r="L243" i="1"/>
  <c r="L275" i="1"/>
  <c r="L287" i="1"/>
  <c r="L289" i="1"/>
  <c r="L291" i="1"/>
  <c r="L295" i="1"/>
  <c r="L297" i="1"/>
  <c r="L299" i="1"/>
  <c r="L303" i="1"/>
  <c r="L305" i="1"/>
  <c r="L307" i="1"/>
  <c r="L315" i="1"/>
  <c r="L323" i="1"/>
  <c r="L351" i="1"/>
  <c r="L353" i="1"/>
  <c r="L355" i="1"/>
  <c r="L359" i="1"/>
  <c r="L361" i="1"/>
  <c r="L363" i="1"/>
  <c r="L141" i="1"/>
  <c r="L259" i="1"/>
  <c r="L195" i="1"/>
  <c r="L19" i="1"/>
  <c r="L31" i="1"/>
  <c r="L33" i="1"/>
  <c r="L35" i="1"/>
  <c r="L39" i="1"/>
  <c r="L41" i="1"/>
  <c r="L43" i="1"/>
  <c r="L47" i="1"/>
  <c r="L49" i="1"/>
  <c r="L51" i="1"/>
  <c r="L59" i="1"/>
  <c r="L67" i="1"/>
  <c r="L83" i="1"/>
  <c r="L95" i="1"/>
  <c r="L97" i="1"/>
  <c r="L99" i="1"/>
  <c r="L103" i="1"/>
  <c r="L105" i="1"/>
  <c r="L107" i="1"/>
  <c r="L111" i="1"/>
  <c r="L113" i="1"/>
  <c r="L122" i="1"/>
  <c r="L3" i="1"/>
  <c r="L131" i="1"/>
  <c r="L104" i="1"/>
  <c r="L58" i="1"/>
  <c r="L68" i="1"/>
  <c r="L70" i="1"/>
  <c r="L76" i="1"/>
  <c r="L78" i="1"/>
  <c r="L211" i="1"/>
  <c r="L223" i="1"/>
  <c r="L225" i="1"/>
  <c r="L227" i="1"/>
  <c r="L231" i="1"/>
  <c r="L233" i="1"/>
  <c r="L235" i="1"/>
  <c r="L239" i="1"/>
  <c r="L241" i="1"/>
  <c r="L314" i="1"/>
  <c r="L324" i="1"/>
  <c r="L326" i="1"/>
  <c r="L332" i="1"/>
  <c r="L334" i="1"/>
  <c r="L24" i="1"/>
  <c r="L40" i="1"/>
  <c r="L124" i="1"/>
  <c r="L126" i="1"/>
  <c r="L139" i="1"/>
  <c r="L189" i="1"/>
  <c r="L219" i="1"/>
  <c r="L251" i="1"/>
  <c r="L280" i="1"/>
  <c r="L296" i="1"/>
  <c r="L203" i="1"/>
  <c r="L253" i="1"/>
  <c r="L344" i="1"/>
  <c r="L186" i="1"/>
  <c r="L11" i="1"/>
  <c r="L61" i="1"/>
  <c r="L91" i="1"/>
  <c r="L123" i="1"/>
  <c r="L152" i="1"/>
  <c r="L168" i="1"/>
  <c r="L252" i="1"/>
  <c r="L254" i="1"/>
  <c r="L267" i="1"/>
  <c r="L317" i="1"/>
  <c r="L347" i="1"/>
  <c r="L88" i="1"/>
  <c r="L4" i="1"/>
  <c r="L6" i="1"/>
  <c r="L12" i="1"/>
  <c r="L14" i="1"/>
  <c r="L77" i="1"/>
  <c r="L147" i="1"/>
  <c r="L159" i="1"/>
  <c r="L161" i="1"/>
  <c r="L163" i="1"/>
  <c r="L167" i="1"/>
  <c r="L169" i="1"/>
  <c r="L171" i="1"/>
  <c r="L175" i="1"/>
  <c r="L177" i="1"/>
  <c r="L250" i="1"/>
  <c r="L260" i="1"/>
  <c r="L262" i="1"/>
  <c r="L268" i="1"/>
  <c r="L270" i="1"/>
  <c r="L333" i="1"/>
  <c r="L339" i="1"/>
  <c r="L27" i="1"/>
  <c r="L283" i="1"/>
  <c r="L360" i="1"/>
  <c r="L13" i="1"/>
  <c r="L269" i="1"/>
  <c r="L60" i="1"/>
  <c r="L62" i="1"/>
  <c r="L75" i="1"/>
  <c r="L125" i="1"/>
  <c r="L155" i="1"/>
  <c r="L187" i="1"/>
  <c r="L216" i="1"/>
  <c r="L232" i="1"/>
  <c r="L316" i="1"/>
  <c r="L318" i="1"/>
  <c r="L331" i="1"/>
  <c r="L21" i="1"/>
  <c r="L15" i="1"/>
  <c r="L17" i="1"/>
  <c r="L42" i="1"/>
  <c r="L44" i="1"/>
  <c r="L46" i="1"/>
  <c r="L79" i="1"/>
  <c r="L81" i="1"/>
  <c r="L106" i="1"/>
  <c r="L108" i="1"/>
  <c r="L110" i="1"/>
  <c r="L143" i="1"/>
  <c r="L145" i="1"/>
  <c r="L170" i="1"/>
  <c r="L172" i="1"/>
  <c r="L174" i="1"/>
  <c r="L207" i="1"/>
  <c r="L209" i="1"/>
  <c r="L234" i="1"/>
  <c r="L236" i="1"/>
  <c r="L238" i="1"/>
  <c r="L271" i="1"/>
  <c r="L273" i="1"/>
  <c r="L298" i="1"/>
  <c r="L300" i="1"/>
  <c r="L302" i="1"/>
  <c r="L335" i="1"/>
  <c r="L337" i="1"/>
  <c r="L362" i="1"/>
  <c r="L364" i="1"/>
  <c r="L5" i="1"/>
  <c r="L23" i="1"/>
  <c r="L25" i="1"/>
  <c r="L32" i="1"/>
  <c r="L50" i="1"/>
  <c r="L52" i="1"/>
  <c r="L54" i="1"/>
  <c r="L69" i="1"/>
  <c r="L87" i="1"/>
  <c r="L89" i="1"/>
  <c r="L96" i="1"/>
  <c r="L114" i="1"/>
  <c r="L116" i="1"/>
  <c r="L118" i="1"/>
  <c r="L133" i="1"/>
  <c r="L151" i="1"/>
  <c r="L153" i="1"/>
  <c r="L160" i="1"/>
  <c r="L178" i="1"/>
  <c r="L180" i="1"/>
  <c r="L182" i="1"/>
  <c r="L197" i="1"/>
  <c r="L215" i="1"/>
  <c r="L217" i="1"/>
  <c r="L224" i="1"/>
  <c r="L242" i="1"/>
  <c r="L244" i="1"/>
  <c r="L246" i="1"/>
  <c r="L261" i="1"/>
  <c r="L279" i="1"/>
  <c r="L281" i="1"/>
  <c r="L288" i="1"/>
  <c r="L306" i="1"/>
  <c r="L308" i="1"/>
  <c r="L310" i="1"/>
  <c r="L325" i="1"/>
  <c r="L343" i="1"/>
  <c r="L345" i="1"/>
  <c r="L352" i="1"/>
  <c r="L149" i="1"/>
  <c r="L194" i="1"/>
  <c r="L213" i="1"/>
  <c r="L322" i="1"/>
  <c r="L10" i="1"/>
  <c r="L74" i="1"/>
  <c r="L138" i="1"/>
  <c r="L248" i="1"/>
  <c r="L312" i="1"/>
  <c r="L18" i="1"/>
  <c r="L20" i="1"/>
  <c r="L22" i="1"/>
  <c r="L37" i="1"/>
  <c r="L55" i="1"/>
  <c r="L57" i="1"/>
  <c r="L64" i="1"/>
  <c r="L82" i="1"/>
  <c r="L84" i="1"/>
  <c r="L86" i="1"/>
  <c r="L101" i="1"/>
  <c r="L119" i="1"/>
  <c r="L121" i="1"/>
  <c r="L128" i="1"/>
  <c r="L146" i="1"/>
  <c r="L148" i="1"/>
  <c r="L150" i="1"/>
  <c r="L165" i="1"/>
  <c r="L183" i="1"/>
  <c r="L185" i="1"/>
  <c r="L192" i="1"/>
  <c r="L210" i="1"/>
  <c r="L212" i="1"/>
  <c r="L214" i="1"/>
  <c r="L229" i="1"/>
  <c r="L247" i="1"/>
  <c r="L249" i="1"/>
  <c r="L256" i="1"/>
  <c r="L274" i="1"/>
  <c r="L276" i="1"/>
  <c r="L278" i="1"/>
  <c r="L293" i="1"/>
  <c r="L311" i="1"/>
  <c r="L313" i="1"/>
  <c r="L320" i="1"/>
  <c r="L338" i="1"/>
  <c r="L340" i="1"/>
  <c r="L342" i="1"/>
  <c r="L357" i="1"/>
  <c r="L112" i="1"/>
  <c r="L130" i="1"/>
  <c r="L176" i="1"/>
  <c r="L304" i="1"/>
  <c r="L341" i="1"/>
  <c r="L93" i="1"/>
  <c r="L202" i="1"/>
  <c r="L330" i="1"/>
  <c r="L8" i="1"/>
  <c r="L26" i="1"/>
  <c r="L28" i="1"/>
  <c r="L30" i="1"/>
  <c r="L45" i="1"/>
  <c r="L63" i="1"/>
  <c r="L65" i="1"/>
  <c r="L72" i="1"/>
  <c r="L90" i="1"/>
  <c r="L92" i="1"/>
  <c r="L94" i="1"/>
  <c r="L109" i="1"/>
  <c r="L127" i="1"/>
  <c r="L129" i="1"/>
  <c r="L136" i="1"/>
  <c r="L154" i="1"/>
  <c r="L156" i="1"/>
  <c r="L158" i="1"/>
  <c r="L173" i="1"/>
  <c r="L191" i="1"/>
  <c r="L193" i="1"/>
  <c r="L200" i="1"/>
  <c r="L218" i="1"/>
  <c r="L220" i="1"/>
  <c r="L222" i="1"/>
  <c r="L237" i="1"/>
  <c r="L255" i="1"/>
  <c r="L257" i="1"/>
  <c r="L264" i="1"/>
  <c r="L282" i="1"/>
  <c r="L284" i="1"/>
  <c r="L286" i="1"/>
  <c r="L301" i="1"/>
  <c r="L319" i="1"/>
  <c r="L321" i="1"/>
  <c r="L328" i="1"/>
  <c r="L346" i="1"/>
  <c r="L348" i="1"/>
  <c r="L350" i="1"/>
  <c r="L365" i="1"/>
  <c r="L48" i="1"/>
  <c r="L66" i="1"/>
  <c r="L85" i="1"/>
  <c r="L240" i="1"/>
  <c r="L258" i="1"/>
  <c r="L277" i="1"/>
  <c r="L29" i="1"/>
  <c r="L56" i="1"/>
  <c r="L120" i="1"/>
  <c r="L157" i="1"/>
  <c r="L184" i="1"/>
  <c r="L221" i="1"/>
  <c r="L266" i="1"/>
  <c r="L285" i="1"/>
  <c r="L349" i="1"/>
  <c r="L7" i="1"/>
  <c r="L9" i="1"/>
  <c r="L16" i="1"/>
  <c r="L34" i="1"/>
  <c r="L36" i="1"/>
  <c r="L38" i="1"/>
  <c r="L53" i="1"/>
  <c r="L71" i="1"/>
  <c r="L73" i="1"/>
  <c r="L80" i="1"/>
  <c r="L98" i="1"/>
  <c r="L100" i="1"/>
  <c r="L102" i="1"/>
  <c r="L117" i="1"/>
  <c r="L135" i="1"/>
  <c r="L137" i="1"/>
  <c r="L144" i="1"/>
  <c r="L162" i="1"/>
  <c r="L164" i="1"/>
  <c r="L166" i="1"/>
  <c r="L181" i="1"/>
  <c r="L199" i="1"/>
  <c r="L201" i="1"/>
  <c r="L208" i="1"/>
  <c r="L226" i="1"/>
  <c r="L228" i="1"/>
  <c r="L230" i="1"/>
  <c r="L245" i="1"/>
  <c r="L263" i="1"/>
  <c r="L265" i="1"/>
  <c r="L272" i="1"/>
  <c r="L290" i="1"/>
  <c r="L292" i="1"/>
  <c r="L294" i="1"/>
  <c r="L309" i="1"/>
  <c r="L327" i="1"/>
  <c r="L329" i="1"/>
  <c r="L336" i="1"/>
  <c r="L354" i="1"/>
  <c r="L356" i="1"/>
  <c r="L358" i="1"/>
  <c r="R9" i="1" l="1"/>
  <c r="R19" i="1" s="1"/>
  <c r="Q9" i="1"/>
  <c r="Q19" i="1" s="1"/>
  <c r="P9" i="1"/>
  <c r="P19" i="1" s="1"/>
  <c r="O9" i="1"/>
  <c r="O19" i="1" s="1"/>
  <c r="R6" i="1"/>
  <c r="R16" i="1" s="1"/>
  <c r="Q6" i="1"/>
  <c r="Q16" i="1" s="1"/>
  <c r="P6" i="1"/>
  <c r="P16" i="1" s="1"/>
  <c r="O6" i="1"/>
  <c r="R11" i="1"/>
  <c r="R21" i="1" s="1"/>
  <c r="Q11" i="1"/>
  <c r="Q21" i="1" s="1"/>
  <c r="O11" i="1"/>
  <c r="O21" i="1" s="1"/>
  <c r="P11" i="1"/>
  <c r="P21" i="1" s="1"/>
  <c r="R7" i="1"/>
  <c r="R17" i="1" s="1"/>
  <c r="O7" i="1"/>
  <c r="O17" i="1" s="1"/>
  <c r="Q7" i="1"/>
  <c r="Q17" i="1" s="1"/>
  <c r="P7" i="1"/>
  <c r="P17" i="1" s="1"/>
  <c r="R8" i="1"/>
  <c r="R18" i="1" s="1"/>
  <c r="Q8" i="1"/>
  <c r="Q18" i="1" s="1"/>
  <c r="P8" i="1"/>
  <c r="P18" i="1" s="1"/>
  <c r="O8" i="1"/>
  <c r="O18" i="1" s="1"/>
  <c r="R5" i="1"/>
  <c r="Q5" i="1"/>
  <c r="O5" i="1"/>
  <c r="O15" i="1" s="1"/>
  <c r="P5" i="1"/>
  <c r="R10" i="1"/>
  <c r="R20" i="1" s="1"/>
  <c r="Q10" i="1"/>
  <c r="Q20" i="1" s="1"/>
  <c r="P10" i="1"/>
  <c r="P20" i="1" s="1"/>
  <c r="O10" i="1"/>
  <c r="O20" i="1" s="1"/>
  <c r="R12" i="1"/>
  <c r="R22" i="1" s="1"/>
  <c r="P12" i="1"/>
  <c r="P22" i="1" s="1"/>
  <c r="O12" i="1"/>
  <c r="O22" i="1" s="1"/>
  <c r="Q12" i="1"/>
  <c r="Q22" i="1" s="1"/>
  <c r="S17" i="1" l="1"/>
  <c r="S20" i="1"/>
  <c r="S18" i="1"/>
  <c r="S6" i="1"/>
  <c r="S22" i="1"/>
  <c r="S7" i="1"/>
  <c r="S8" i="1"/>
  <c r="S21" i="1"/>
  <c r="R13" i="1"/>
  <c r="S9" i="1"/>
  <c r="S19" i="1"/>
  <c r="Q13" i="1"/>
  <c r="Q15" i="1"/>
  <c r="S12" i="1"/>
  <c r="P13" i="1"/>
  <c r="P15" i="1"/>
  <c r="S15" i="1" s="1"/>
  <c r="S5" i="1"/>
  <c r="O13" i="1"/>
  <c r="S10" i="1"/>
  <c r="R15" i="1"/>
  <c r="S11" i="1"/>
  <c r="O16" i="1"/>
  <c r="S16" i="1" s="1"/>
  <c r="S13" i="1" l="1"/>
</calcChain>
</file>

<file path=xl/comments1.xml><?xml version="1.0" encoding="utf-8"?>
<comments xmlns="http://schemas.openxmlformats.org/spreadsheetml/2006/main">
  <authors>
    <author>Natalia  Bailey</author>
  </authors>
  <commentList>
    <comment ref="F2" authorId="0">
      <text>
        <r>
          <rPr>
            <b/>
            <sz val="9"/>
            <color indexed="81"/>
            <rFont val="Tahoma"/>
          </rPr>
          <t>If MSA has at least one negative connection then cell=1; else cell=0</t>
        </r>
        <r>
          <rPr>
            <sz val="9"/>
            <color indexed="81"/>
            <rFont val="Tahoma"/>
          </rPr>
          <t xml:space="preserve">
</t>
        </r>
      </text>
    </comment>
    <comment ref="G2" authorId="0">
      <text>
        <r>
          <rPr>
            <b/>
            <sz val="9"/>
            <color indexed="81"/>
            <rFont val="Tahoma"/>
          </rPr>
          <t>If MSA has at least one positive connection then cell=1; else cell=0</t>
        </r>
        <r>
          <rPr>
            <sz val="9"/>
            <color indexed="81"/>
            <rFont val="Tahoma"/>
          </rPr>
          <t xml:space="preserve">
</t>
        </r>
      </text>
    </comment>
    <comment ref="H2" authorId="0">
      <text>
        <r>
          <rPr>
            <b/>
            <sz val="9"/>
            <color indexed="81"/>
            <rFont val="Tahoma"/>
          </rPr>
          <t>MSA has both positive and negative connections</t>
        </r>
        <r>
          <rPr>
            <sz val="9"/>
            <color indexed="81"/>
            <rFont val="Tahoma"/>
          </rPr>
          <t xml:space="preserve">
</t>
        </r>
      </text>
    </comment>
    <comment ref="I2" authorId="0">
      <text>
        <r>
          <rPr>
            <b/>
            <sz val="9"/>
            <color indexed="81"/>
            <rFont val="Tahoma"/>
          </rPr>
          <t>MSA has only negative connections</t>
        </r>
        <r>
          <rPr>
            <sz val="9"/>
            <color indexed="81"/>
            <rFont val="Tahoma"/>
          </rPr>
          <t xml:space="preserve">
</t>
        </r>
      </text>
    </comment>
    <comment ref="J2" authorId="0">
      <text>
        <r>
          <rPr>
            <b/>
            <sz val="9"/>
            <color indexed="81"/>
            <rFont val="Tahoma"/>
          </rPr>
          <t>MSA has only positive connections</t>
        </r>
      </text>
    </comment>
    <comment ref="K2" authorId="0">
      <text>
        <r>
          <rPr>
            <b/>
            <sz val="9"/>
            <color indexed="81"/>
            <rFont val="Tahoma"/>
          </rPr>
          <t>MSA has no connections</t>
        </r>
        <r>
          <rPr>
            <sz val="9"/>
            <color indexed="81"/>
            <rFont val="Tahoma"/>
          </rPr>
          <t xml:space="preserve">
</t>
        </r>
      </text>
    </comment>
    <comment ref="L2" authorId="0">
      <text>
        <r>
          <rPr>
            <sz val="9"/>
            <color indexed="81"/>
            <rFont val="Tahoma"/>
            <charset val="1"/>
          </rPr>
          <t xml:space="preserve">Group 1: MSA has both + and - connections; Group 2: MSA has only -connections; Group 3: MSA has both + connections; Group 4: MSA has no connections
</t>
        </r>
      </text>
    </comment>
  </commentList>
</comments>
</file>

<file path=xl/sharedStrings.xml><?xml version="1.0" encoding="utf-8"?>
<sst xmlns="http://schemas.openxmlformats.org/spreadsheetml/2006/main" count="1689" uniqueCount="467">
  <si>
    <t>Region</t>
  </si>
  <si>
    <t>MSA</t>
  </si>
  <si>
    <t>State</t>
  </si>
  <si>
    <t>State ID</t>
  </si>
  <si>
    <t>MSA ID</t>
  </si>
  <si>
    <t>New England</t>
  </si>
  <si>
    <t>Bridgeport Stamford Norwalk</t>
  </si>
  <si>
    <t>CT</t>
  </si>
  <si>
    <t>Hartford West Hartford East Hartford</t>
  </si>
  <si>
    <t>New Haven Milford</t>
  </si>
  <si>
    <t>Norwich New London</t>
  </si>
  <si>
    <t>Bangor</t>
  </si>
  <si>
    <t>ME</t>
  </si>
  <si>
    <t>Lewiston Auburn</t>
  </si>
  <si>
    <t>Portland South Portland Biddeford</t>
  </si>
  <si>
    <t>Barnstable Town</t>
  </si>
  <si>
    <t>MA</t>
  </si>
  <si>
    <t>Boston Cambridge Quincy</t>
  </si>
  <si>
    <t>Pittsfield</t>
  </si>
  <si>
    <t>Springfield</t>
  </si>
  <si>
    <t>Worcester</t>
  </si>
  <si>
    <t>Manchester Nashua</t>
  </si>
  <si>
    <t>NH</t>
  </si>
  <si>
    <t>Providence New Bedford Fall River</t>
  </si>
  <si>
    <t>RI</t>
  </si>
  <si>
    <t>Burlington South Burlington</t>
  </si>
  <si>
    <t>VT</t>
  </si>
  <si>
    <t>Mid East</t>
  </si>
  <si>
    <t>Dover</t>
  </si>
  <si>
    <t>DE</t>
  </si>
  <si>
    <t>Washington Arlington Alexandria</t>
  </si>
  <si>
    <t>DC</t>
  </si>
  <si>
    <t>Baltimore Towson</t>
  </si>
  <si>
    <t>MD</t>
  </si>
  <si>
    <t>Cumberland</t>
  </si>
  <si>
    <t>Hagerstown Martinsburg</t>
  </si>
  <si>
    <t>Salisbury</t>
  </si>
  <si>
    <t>Atlantic City Hammonton</t>
  </si>
  <si>
    <t>NJ</t>
  </si>
  <si>
    <t>Ocean City</t>
  </si>
  <si>
    <t>Trenton Ewing</t>
  </si>
  <si>
    <t>Vineland Millville Bridgeton</t>
  </si>
  <si>
    <t>Binghamton</t>
  </si>
  <si>
    <t>NY</t>
  </si>
  <si>
    <t>Buffalo Niagara Falls</t>
  </si>
  <si>
    <t>Elmira</t>
  </si>
  <si>
    <t>Glens Falls</t>
  </si>
  <si>
    <t>Ithaca</t>
  </si>
  <si>
    <t>Kingston</t>
  </si>
  <si>
    <t>New York Northern New Jersey Long Island</t>
  </si>
  <si>
    <t>Poughkeepsie Newburgh Middletown</t>
  </si>
  <si>
    <t>Rochester</t>
  </si>
  <si>
    <t>Syracuse</t>
  </si>
  <si>
    <t>Troy</t>
  </si>
  <si>
    <t>Utica Rome</t>
  </si>
  <si>
    <t>Allentown Bethlehem Easton</t>
  </si>
  <si>
    <t>PA</t>
  </si>
  <si>
    <t>Altoona</t>
  </si>
  <si>
    <t>Erie</t>
  </si>
  <si>
    <t>Harrisburg Carlisle</t>
  </si>
  <si>
    <t>Johnstown</t>
  </si>
  <si>
    <t>Lancaster</t>
  </si>
  <si>
    <t>Lebanon</t>
  </si>
  <si>
    <t>Philadelphia Camden Wilmington</t>
  </si>
  <si>
    <t>Pittsburgh</t>
  </si>
  <si>
    <t>Reading</t>
  </si>
  <si>
    <t>Scranton Wilkes Barre</t>
  </si>
  <si>
    <t>State College</t>
  </si>
  <si>
    <t>Williamsport</t>
  </si>
  <si>
    <t>York Hanover</t>
  </si>
  <si>
    <t>South East</t>
  </si>
  <si>
    <t>Anniston</t>
  </si>
  <si>
    <t>AL</t>
  </si>
  <si>
    <t>Auburn Opelika</t>
  </si>
  <si>
    <t>Birmingham Hoover</t>
  </si>
  <si>
    <t>Decatur</t>
  </si>
  <si>
    <t>Dothan</t>
  </si>
  <si>
    <t>Florence Muscle Shoals</t>
  </si>
  <si>
    <t>Gadsden</t>
  </si>
  <si>
    <t>Huntsville</t>
  </si>
  <si>
    <t>Mobile</t>
  </si>
  <si>
    <t>Montgomery</t>
  </si>
  <si>
    <t>Tuscaloosa</t>
  </si>
  <si>
    <t>Fayetteville Springdale Rogers</t>
  </si>
  <si>
    <t>AR</t>
  </si>
  <si>
    <t>Fort Smith</t>
  </si>
  <si>
    <t>Hot Springs</t>
  </si>
  <si>
    <t>Jonesboro</t>
  </si>
  <si>
    <t>Little Rock North Little Rock Conway</t>
  </si>
  <si>
    <t>Pine Bluff</t>
  </si>
  <si>
    <t>Cape Coral Fort Myers</t>
  </si>
  <si>
    <t>FL</t>
  </si>
  <si>
    <t>Crestview Fort Walton Beach Destin</t>
  </si>
  <si>
    <t>Deltona Daytona Beach Ormond Beach</t>
  </si>
  <si>
    <t>Gainesville</t>
  </si>
  <si>
    <t>Jacksonville</t>
  </si>
  <si>
    <t>Lakeland Winter Haven</t>
  </si>
  <si>
    <t>Miami Fort Lauderdale Pompano Beach</t>
  </si>
  <si>
    <t>Naples Marco Island</t>
  </si>
  <si>
    <t>North Port Bradenton Sarasota</t>
  </si>
  <si>
    <t>Ocala</t>
  </si>
  <si>
    <t>Orlando Kissimmee Sanford</t>
  </si>
  <si>
    <t>Palm Bay Melbourne Titusville</t>
  </si>
  <si>
    <t>Palm Coast</t>
  </si>
  <si>
    <t>Panama City Lynn Haven Panama City Beach</t>
  </si>
  <si>
    <t>Pensacola Ferry Pass Brent</t>
  </si>
  <si>
    <t>Port St. Lucie</t>
  </si>
  <si>
    <t>Punta Gorda</t>
  </si>
  <si>
    <t>Sebastian Vero Beach</t>
  </si>
  <si>
    <t>Tallahassee</t>
  </si>
  <si>
    <t>Tampa St. Petersburg Clearwater</t>
  </si>
  <si>
    <t>Albany</t>
  </si>
  <si>
    <t>GA</t>
  </si>
  <si>
    <t>Athens Clarke County</t>
  </si>
  <si>
    <t>Atlanta Sandy Springs Marietta</t>
  </si>
  <si>
    <t>Augusta Richmond County</t>
  </si>
  <si>
    <t>Brunswick</t>
  </si>
  <si>
    <t>Columbus</t>
  </si>
  <si>
    <t>Dalton</t>
  </si>
  <si>
    <t>Hinesville Fort Stewart</t>
  </si>
  <si>
    <t>Macon</t>
  </si>
  <si>
    <t>Rome</t>
  </si>
  <si>
    <t>Savannah</t>
  </si>
  <si>
    <t>Valdosta</t>
  </si>
  <si>
    <t>Warner Robins</t>
  </si>
  <si>
    <t>Bowling Green</t>
  </si>
  <si>
    <t>KY</t>
  </si>
  <si>
    <t>Elizabethtown</t>
  </si>
  <si>
    <t>Lexington Fayette</t>
  </si>
  <si>
    <t>Louisville Jefferson County</t>
  </si>
  <si>
    <t>Owensboro</t>
  </si>
  <si>
    <t>Alexandria</t>
  </si>
  <si>
    <t>LA</t>
  </si>
  <si>
    <t>Baton Rouge</t>
  </si>
  <si>
    <t>Houma Bayou Cane Thibodaux</t>
  </si>
  <si>
    <t>Lafayette</t>
  </si>
  <si>
    <t>Lake Charles</t>
  </si>
  <si>
    <t>Monroe</t>
  </si>
  <si>
    <t>New Orleans Metairie Kenner</t>
  </si>
  <si>
    <t>Shreveport Bossier City</t>
  </si>
  <si>
    <t>Gulfport Biloxi</t>
  </si>
  <si>
    <t>MS</t>
  </si>
  <si>
    <t>Hattiesburg</t>
  </si>
  <si>
    <t>Jackson</t>
  </si>
  <si>
    <t>Pascagoula</t>
  </si>
  <si>
    <t>Asheville</t>
  </si>
  <si>
    <t>NC</t>
  </si>
  <si>
    <t>Burlington</t>
  </si>
  <si>
    <t>Charlotte Gastonia Rock Hill</t>
  </si>
  <si>
    <t>Durham Chapel Hill</t>
  </si>
  <si>
    <t>Fayetteville</t>
  </si>
  <si>
    <t>Goldsboro</t>
  </si>
  <si>
    <t>Greensboro High Point</t>
  </si>
  <si>
    <t>Greenville</t>
  </si>
  <si>
    <t>Hickory Lenoir Morganton</t>
  </si>
  <si>
    <t>Raleigh Cary</t>
  </si>
  <si>
    <t>Rocky Mount</t>
  </si>
  <si>
    <t>Wilmington</t>
  </si>
  <si>
    <t>Winston Salem</t>
  </si>
  <si>
    <t>Anderson</t>
  </si>
  <si>
    <t>SC</t>
  </si>
  <si>
    <t>Charleston North Charleston Summerville</t>
  </si>
  <si>
    <t>Columbia</t>
  </si>
  <si>
    <t>Florence</t>
  </si>
  <si>
    <t>Greenville Mauldin Easley</t>
  </si>
  <si>
    <t>Myrtle Beach North Myrtle Beach Conway</t>
  </si>
  <si>
    <t>Spartanburg</t>
  </si>
  <si>
    <t>Sumter</t>
  </si>
  <si>
    <t>Chattanooga</t>
  </si>
  <si>
    <t>TN</t>
  </si>
  <si>
    <t>Clarksville</t>
  </si>
  <si>
    <t>Cleveland</t>
  </si>
  <si>
    <t>Johnson City</t>
  </si>
  <si>
    <t>Kingsport Bristol Bristol</t>
  </si>
  <si>
    <t>Knoxville</t>
  </si>
  <si>
    <t>Memphis</t>
  </si>
  <si>
    <t>Morristown</t>
  </si>
  <si>
    <t>Nashville Davidson Murfreesboro Franklin</t>
  </si>
  <si>
    <t>Blacksburg Christiansburg Radford</t>
  </si>
  <si>
    <t>VA</t>
  </si>
  <si>
    <t>Charlottesville</t>
  </si>
  <si>
    <t>Danville</t>
  </si>
  <si>
    <t>Harrisonburg</t>
  </si>
  <si>
    <t>Lynchburg</t>
  </si>
  <si>
    <t>Richmond</t>
  </si>
  <si>
    <t>Roanoke</t>
  </si>
  <si>
    <t>Virginia Beach Norfolk Newport News</t>
  </si>
  <si>
    <t>Winchester</t>
  </si>
  <si>
    <t>Charleston</t>
  </si>
  <si>
    <t>WV</t>
  </si>
  <si>
    <t>Huntington Ashland</t>
  </si>
  <si>
    <t>Morgantown</t>
  </si>
  <si>
    <t>Parkersburg Marietta Vienna</t>
  </si>
  <si>
    <t>Wheeling</t>
  </si>
  <si>
    <t>Great Lakes</t>
  </si>
  <si>
    <t>Bloomington Normal</t>
  </si>
  <si>
    <t>IL</t>
  </si>
  <si>
    <t>Champaign Urbana</t>
  </si>
  <si>
    <t>Chicago Joliet Naperville</t>
  </si>
  <si>
    <t>Kankakee Bradley</t>
  </si>
  <si>
    <t>Peoria</t>
  </si>
  <si>
    <t>Rockford</t>
  </si>
  <si>
    <t>IN</t>
  </si>
  <si>
    <t>Bloomington</t>
  </si>
  <si>
    <t>Elkhart Goshen</t>
  </si>
  <si>
    <t>Evansville</t>
  </si>
  <si>
    <t>Fort Wayne</t>
  </si>
  <si>
    <t>Indianapolis Carmel</t>
  </si>
  <si>
    <t>Kokomo</t>
  </si>
  <si>
    <t>Michigan City La Porte</t>
  </si>
  <si>
    <t>Muncie</t>
  </si>
  <si>
    <t>South Bend Mishawaka</t>
  </si>
  <si>
    <t>Terre Haute</t>
  </si>
  <si>
    <t>Ann Arbor</t>
  </si>
  <si>
    <t>MI</t>
  </si>
  <si>
    <t>Battle Creek</t>
  </si>
  <si>
    <t>Bay City</t>
  </si>
  <si>
    <t>Detroit Warren Livonia</t>
  </si>
  <si>
    <t>Flint</t>
  </si>
  <si>
    <t>Grand Rapids Wyoming</t>
  </si>
  <si>
    <t>Holland Grand Haven</t>
  </si>
  <si>
    <t>Kalamazoo Portage</t>
  </si>
  <si>
    <t>Lansing East Lansing</t>
  </si>
  <si>
    <t>Muskegon Norton Shores</t>
  </si>
  <si>
    <t>Niles Benton Harbor</t>
  </si>
  <si>
    <t>Saginaw Saginaw Township North</t>
  </si>
  <si>
    <t>Akron</t>
  </si>
  <si>
    <t>OH</t>
  </si>
  <si>
    <t>Canton Massillon</t>
  </si>
  <si>
    <t>Cincinnati Middletown</t>
  </si>
  <si>
    <t>Cleveland Elyria Mentor</t>
  </si>
  <si>
    <t>Dayton</t>
  </si>
  <si>
    <t>Lima</t>
  </si>
  <si>
    <t>Mansfield</t>
  </si>
  <si>
    <t>Sandusky</t>
  </si>
  <si>
    <t>Steubenville Weirton</t>
  </si>
  <si>
    <t>Toledo</t>
  </si>
  <si>
    <t>Youngstown Warren Boardman</t>
  </si>
  <si>
    <t>Appleton</t>
  </si>
  <si>
    <t>WI</t>
  </si>
  <si>
    <t>Eau Claire</t>
  </si>
  <si>
    <t>Fond du Lac</t>
  </si>
  <si>
    <t>Green Bay</t>
  </si>
  <si>
    <t>Janesville</t>
  </si>
  <si>
    <t>La Crosse</t>
  </si>
  <si>
    <t>Madison</t>
  </si>
  <si>
    <t>Milwaukee Waukesha West Allis</t>
  </si>
  <si>
    <t>Oshkosh Neenah</t>
  </si>
  <si>
    <t>Racine</t>
  </si>
  <si>
    <t>Sheboygan</t>
  </si>
  <si>
    <t>Wausau</t>
  </si>
  <si>
    <t>Plains</t>
  </si>
  <si>
    <t>Ames</t>
  </si>
  <si>
    <t>IA</t>
  </si>
  <si>
    <t>Cedar Rapids</t>
  </si>
  <si>
    <t>Davenport Moline Rock Island</t>
  </si>
  <si>
    <t>Des Moines West Des Moines</t>
  </si>
  <si>
    <t>Dubuque</t>
  </si>
  <si>
    <t>Iowa City</t>
  </si>
  <si>
    <t>Sioux City</t>
  </si>
  <si>
    <t>Waterloo Cedar Falls</t>
  </si>
  <si>
    <t>Lawrence</t>
  </si>
  <si>
    <t>KS</t>
  </si>
  <si>
    <t>Manhattan</t>
  </si>
  <si>
    <t>Topeka</t>
  </si>
  <si>
    <t>Wichita</t>
  </si>
  <si>
    <t>Duluth</t>
  </si>
  <si>
    <t>MN</t>
  </si>
  <si>
    <t>Mankato North Mankato</t>
  </si>
  <si>
    <t>Minneapolis St. Paul Bloomington</t>
  </si>
  <si>
    <t>St. Cloud</t>
  </si>
  <si>
    <t>Cape Girardeau Jackson</t>
  </si>
  <si>
    <t>MO</t>
  </si>
  <si>
    <t>Jefferson City</t>
  </si>
  <si>
    <t>Joplin</t>
  </si>
  <si>
    <t>Kansas City</t>
  </si>
  <si>
    <t>St. Joseph</t>
  </si>
  <si>
    <t>St. Louis</t>
  </si>
  <si>
    <t>Lincoln</t>
  </si>
  <si>
    <t>NE</t>
  </si>
  <si>
    <t>Omaha Council Bluffs</t>
  </si>
  <si>
    <t>Bismarck</t>
  </si>
  <si>
    <t>ND</t>
  </si>
  <si>
    <t>Fargo</t>
  </si>
  <si>
    <t>Grand Forks</t>
  </si>
  <si>
    <t>Rapid City</t>
  </si>
  <si>
    <t>SD</t>
  </si>
  <si>
    <t>Sioux Falls</t>
  </si>
  <si>
    <t>South West</t>
  </si>
  <si>
    <t>Flagstaff</t>
  </si>
  <si>
    <t>AZ</t>
  </si>
  <si>
    <t>Lake Havasu City Kingman</t>
  </si>
  <si>
    <t>Phoenix Mesa Glendale</t>
  </si>
  <si>
    <t>Prescott</t>
  </si>
  <si>
    <t>Tucson</t>
  </si>
  <si>
    <t>Yuma</t>
  </si>
  <si>
    <t>Albuquerque</t>
  </si>
  <si>
    <t>NM</t>
  </si>
  <si>
    <t>Farmington</t>
  </si>
  <si>
    <t>Las Cruces</t>
  </si>
  <si>
    <t>Santa Fe</t>
  </si>
  <si>
    <t>Lawton</t>
  </si>
  <si>
    <t>OK</t>
  </si>
  <si>
    <t>Oklahoma City</t>
  </si>
  <si>
    <t>Tulsa</t>
  </si>
  <si>
    <t>Abilene</t>
  </si>
  <si>
    <t>TX</t>
  </si>
  <si>
    <t>Amarillo</t>
  </si>
  <si>
    <t>Austin Round Rock San Marcos</t>
  </si>
  <si>
    <t>Beaumont Port Arthur</t>
  </si>
  <si>
    <t>Brownsville Harlingen</t>
  </si>
  <si>
    <t>College Station Bryan</t>
  </si>
  <si>
    <t>Corpus Christi</t>
  </si>
  <si>
    <t>Dallas Fort Worth Arlington</t>
  </si>
  <si>
    <t>El Paso</t>
  </si>
  <si>
    <t>Houston Sugar Land Baytown</t>
  </si>
  <si>
    <t>Killeen Temple Fort Hood</t>
  </si>
  <si>
    <t>Laredo</t>
  </si>
  <si>
    <t>Longview</t>
  </si>
  <si>
    <t>Lubbock</t>
  </si>
  <si>
    <t>McAllen Edinburg Mission</t>
  </si>
  <si>
    <t>Midland</t>
  </si>
  <si>
    <t>Odessa</t>
  </si>
  <si>
    <t>San Angelo</t>
  </si>
  <si>
    <t>San Antonio New Braunfels</t>
  </si>
  <si>
    <t>Sherman Denison</t>
  </si>
  <si>
    <t>Texarkana</t>
  </si>
  <si>
    <t>Tyler</t>
  </si>
  <si>
    <t>Victoria</t>
  </si>
  <si>
    <t>Waco</t>
  </si>
  <si>
    <t>Wichita Falls</t>
  </si>
  <si>
    <t>Rocky Mountains</t>
  </si>
  <si>
    <t>Boulder</t>
  </si>
  <si>
    <t>CO</t>
  </si>
  <si>
    <t>Colorado Springs</t>
  </si>
  <si>
    <t>Denver Aurora Broomfield</t>
  </si>
  <si>
    <t>Fort Collins Loveland</t>
  </si>
  <si>
    <t>Grand Junction</t>
  </si>
  <si>
    <t>Greeley</t>
  </si>
  <si>
    <t>Pueblo</t>
  </si>
  <si>
    <t>Boise City Nampa</t>
  </si>
  <si>
    <t>ID</t>
  </si>
  <si>
    <t>Coeur d'Alene</t>
  </si>
  <si>
    <t>Idaho Falls</t>
  </si>
  <si>
    <t>Lewiston</t>
  </si>
  <si>
    <t>Pocatello</t>
  </si>
  <si>
    <t>Billings</t>
  </si>
  <si>
    <t>MT</t>
  </si>
  <si>
    <t>Great Falls</t>
  </si>
  <si>
    <t>Missoula</t>
  </si>
  <si>
    <t>Logan</t>
  </si>
  <si>
    <t>UT</t>
  </si>
  <si>
    <t>Ogden Clearfield</t>
  </si>
  <si>
    <t>Provo Orem</t>
  </si>
  <si>
    <t>Salt Lake City</t>
  </si>
  <si>
    <t>St. George</t>
  </si>
  <si>
    <t>Casper</t>
  </si>
  <si>
    <t>WY</t>
  </si>
  <si>
    <t>Cheyenne</t>
  </si>
  <si>
    <t>Far West</t>
  </si>
  <si>
    <t>Bakersfield Delano</t>
  </si>
  <si>
    <t>CA</t>
  </si>
  <si>
    <t>Chico</t>
  </si>
  <si>
    <t>El Centro</t>
  </si>
  <si>
    <t>Fresno</t>
  </si>
  <si>
    <t>Hanford Corcoran</t>
  </si>
  <si>
    <t>Los Angeles Long Beach Santa Ana</t>
  </si>
  <si>
    <t>Madera Chowchilla</t>
  </si>
  <si>
    <t>Merced</t>
  </si>
  <si>
    <t>Modesto</t>
  </si>
  <si>
    <t>Napa</t>
  </si>
  <si>
    <t>Oxnard Thousand Oaks Ventura</t>
  </si>
  <si>
    <t>Redding</t>
  </si>
  <si>
    <t>Riverside San Bernardino Ontario</t>
  </si>
  <si>
    <t>Sacramento Arden Arcade Roseville</t>
  </si>
  <si>
    <t>Salinas</t>
  </si>
  <si>
    <t>San Diego Carlsbad San Marcos</t>
  </si>
  <si>
    <t>San Francisco Oakland Fremont</t>
  </si>
  <si>
    <t>San Jose Sunnyvale Santa Clara</t>
  </si>
  <si>
    <t>San Luis Obispo Paso Robles</t>
  </si>
  <si>
    <t>Santa Barbara Santa Maria Goleta</t>
  </si>
  <si>
    <t>Santa Cruz Watsonville</t>
  </si>
  <si>
    <t>Santa Rosa Petaluma</t>
  </si>
  <si>
    <t>Stockton</t>
  </si>
  <si>
    <t>Vallejo Fairfield</t>
  </si>
  <si>
    <t>Visalia Porterville</t>
  </si>
  <si>
    <t>Yuba City</t>
  </si>
  <si>
    <t>Carson City</t>
  </si>
  <si>
    <t>NV</t>
  </si>
  <si>
    <t>Las Vegas Paradise</t>
  </si>
  <si>
    <t>Reno Sparks</t>
  </si>
  <si>
    <t>Bend</t>
  </si>
  <si>
    <t>OR</t>
  </si>
  <si>
    <t>Corvallis</t>
  </si>
  <si>
    <t>Eugene Springfield</t>
  </si>
  <si>
    <t>Medford</t>
  </si>
  <si>
    <t>Portland Vancouver Hillsboro</t>
  </si>
  <si>
    <t>Salem</t>
  </si>
  <si>
    <t>Bellingham</t>
  </si>
  <si>
    <t>WA</t>
  </si>
  <si>
    <t>Bremerton Silverdale</t>
  </si>
  <si>
    <t>Kennewick Pasco Richland</t>
  </si>
  <si>
    <t>Mount Vernon Anacortes</t>
  </si>
  <si>
    <t>Olympia</t>
  </si>
  <si>
    <t>Seattle Tacoma Bellevue</t>
  </si>
  <si>
    <t>Spokane</t>
  </si>
  <si>
    <t>Wenatchee East Wenatchee</t>
  </si>
  <si>
    <t>Yakima</t>
  </si>
  <si>
    <t>Group ID</t>
  </si>
  <si>
    <t>$\lamda_{i}$</t>
  </si>
  <si>
    <t>$\psi_{i0}^{+}$</t>
  </si>
  <si>
    <t>$\psi_{i1}^{+}$</t>
  </si>
  <si>
    <t>$\sigma_{xi_{i}}$</t>
  </si>
  <si>
    <t>$\psi_{i0}^{-}$</t>
  </si>
  <si>
    <t>$\psi_{i1}^{-}$</t>
  </si>
  <si>
    <t>median</t>
  </si>
  <si>
    <t>SE</t>
  </si>
  <si>
    <t>GL</t>
  </si>
  <si>
    <t>PL</t>
  </si>
  <si>
    <t>SW</t>
  </si>
  <si>
    <t>RM</t>
  </si>
  <si>
    <t>FW</t>
  </si>
  <si>
    <t>INCLUDING ZERO RESTRICTIONS</t>
  </si>
  <si>
    <t>EXCLUDING ZERO RESTRICTIONS</t>
  </si>
  <si>
    <t>Median</t>
  </si>
  <si>
    <t>TOTAL</t>
  </si>
  <si>
    <t>(N+/-)+(N+)</t>
  </si>
  <si>
    <t>(N+/-)+(N-)</t>
  </si>
  <si>
    <t>N_region</t>
  </si>
  <si>
    <t>MG estimates</t>
  </si>
  <si>
    <t>MGE s.e.</t>
  </si>
  <si>
    <t>Computed over non-zero parameter coefficients</t>
  </si>
  <si>
    <t>No. of non-zero coef.</t>
  </si>
  <si>
    <t>-</t>
  </si>
  <si>
    <t>% of sign. coef. (5% level)</t>
  </si>
  <si>
    <t>Mean Group Estimates</t>
  </si>
  <si>
    <t>MGE standard error</t>
  </si>
  <si>
    <t>Number of non-zero coef.</t>
  </si>
  <si>
    <t>MGE standar errors</t>
  </si>
  <si>
    <t>Rocky mountains</t>
  </si>
  <si>
    <t>Region\No. of MSAs</t>
  </si>
  <si>
    <t>N+/-</t>
  </si>
  <si>
    <t>N-</t>
  </si>
  <si>
    <t>N+</t>
  </si>
  <si>
    <t>N0</t>
  </si>
  <si>
    <t>Sum (col)</t>
  </si>
  <si>
    <t>Sum(row)</t>
  </si>
  <si>
    <t>Proportional to no. of MSAs per region</t>
  </si>
  <si>
    <t>No of MSAs</t>
  </si>
  <si>
    <t>Gr 1</t>
  </si>
  <si>
    <t>Gr 2</t>
  </si>
  <si>
    <t>Gr 3</t>
  </si>
  <si>
    <t>Gr 4</t>
  </si>
  <si>
    <t>W_n</t>
  </si>
  <si>
    <t>W_p</t>
  </si>
  <si>
    <t>Table 6: Distribution of MSAs by connections</t>
  </si>
  <si>
    <t>FORMATION OF MSA GROUPINGS</t>
  </si>
  <si>
    <t>Standard deviations</t>
  </si>
  <si>
    <t>Medians</t>
  </si>
  <si>
    <t>STATISTICS</t>
  </si>
  <si>
    <t>STATISTICS USED IN TABLES 7 AND 8</t>
  </si>
  <si>
    <t>Applied to defactored house price changes of 363 MSAs in the United States</t>
  </si>
  <si>
    <t>Table 7: Quasi-ML estimates of spatio-temporal model</t>
  </si>
  <si>
    <t>Table 8: Quasi-ML estimates of spatio-temporal model summarised by region</t>
  </si>
  <si>
    <t>MATLAB OUTPUT: ESTIMATES</t>
  </si>
  <si>
    <t>MATLAB OUTPUT: SIGNIFICANCE</t>
  </si>
  <si>
    <t>Computations of statistics used in Tables 7 and 8 are found in the rand L371:M409 and AA-381-AF391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</si>
</sst>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0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5" fillId="0" borderId="0" xfId="0" applyFont="1" applyAlignment="1">
      <alignment horizontal="left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0" fontId="0" fillId="2" borderId="0" xfId="0" applyFont="1" applyFill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0" fillId="0" borderId="0" xfId="0" applyFont="1" applyAlignment="1"/>
    <xf numFmtId="0" fontId="0" fillId="0" borderId="0" xfId="0" applyAlignme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7" fillId="3" borderId="0" xfId="0" applyFont="1" applyFill="1"/>
    <xf numFmtId="164" fontId="7" fillId="3" borderId="0" xfId="0" applyNumberFormat="1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3"/>
  <sheetViews>
    <sheetView workbookViewId="0">
      <selection activeCell="N36" sqref="N36"/>
    </sheetView>
  </sheetViews>
  <sheetFormatPr defaultRowHeight="15" x14ac:dyDescent="0.25"/>
  <cols>
    <col min="1" max="1" width="16.140625" bestFit="1" customWidth="1"/>
    <col min="2" max="2" width="40.42578125" bestFit="1" customWidth="1"/>
    <col min="3" max="3" width="5.5703125" bestFit="1" customWidth="1"/>
    <col min="14" max="14" width="19" bestFit="1" customWidth="1"/>
  </cols>
  <sheetData>
    <row r="1" spans="1:22" x14ac:dyDescent="0.25">
      <c r="A1" s="40" t="s">
        <v>456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x14ac:dyDescent="0.25">
      <c r="A2" t="s">
        <v>0</v>
      </c>
      <c r="B2" s="2" t="s">
        <v>1</v>
      </c>
      <c r="C2" s="2" t="s">
        <v>2</v>
      </c>
      <c r="D2" s="24" t="s">
        <v>3</v>
      </c>
      <c r="E2" s="24" t="s">
        <v>4</v>
      </c>
      <c r="F2" t="s">
        <v>453</v>
      </c>
      <c r="G2" t="s">
        <v>454</v>
      </c>
      <c r="H2" t="s">
        <v>449</v>
      </c>
      <c r="I2" t="s">
        <v>450</v>
      </c>
      <c r="J2" t="s">
        <v>451</v>
      </c>
      <c r="K2" t="s">
        <v>452</v>
      </c>
      <c r="L2" t="s">
        <v>408</v>
      </c>
      <c r="V2" s="24"/>
    </row>
    <row r="3" spans="1:22" x14ac:dyDescent="0.25">
      <c r="A3" t="s">
        <v>5</v>
      </c>
      <c r="B3" t="s">
        <v>6</v>
      </c>
      <c r="C3" t="s">
        <v>7</v>
      </c>
      <c r="D3" s="23">
        <v>1</v>
      </c>
      <c r="E3" s="23">
        <v>1045</v>
      </c>
      <c r="F3">
        <v>1</v>
      </c>
      <c r="G3">
        <v>1</v>
      </c>
      <c r="H3">
        <f>IF(F3+G3=2,1,"")</f>
        <v>1</v>
      </c>
      <c r="I3" t="str">
        <f>IF(AND(F3=1,G3=0),2,"")</f>
        <v/>
      </c>
      <c r="J3" t="str">
        <f>IF(AND(F3=0,G3=1),3,"")</f>
        <v/>
      </c>
      <c r="K3" t="str">
        <f>IF(AND(F3=0,G3=0),4,"")</f>
        <v/>
      </c>
      <c r="L3">
        <f>SUM(H3:K3)</f>
        <v>1</v>
      </c>
      <c r="N3" s="1" t="s">
        <v>455</v>
      </c>
      <c r="V3" s="23"/>
    </row>
    <row r="4" spans="1:22" x14ac:dyDescent="0.25">
      <c r="B4" t="s">
        <v>8</v>
      </c>
      <c r="C4" t="s">
        <v>7</v>
      </c>
      <c r="D4" s="23">
        <v>1</v>
      </c>
      <c r="E4" s="23">
        <v>1141</v>
      </c>
      <c r="F4">
        <v>0</v>
      </c>
      <c r="G4">
        <v>0</v>
      </c>
      <c r="H4" t="str">
        <f t="shared" ref="H4:H67" si="0">IF(F4+G4=2,1,"")</f>
        <v/>
      </c>
      <c r="I4" t="str">
        <f t="shared" ref="I4:I67" si="1">IF(AND(F4=1,G4=0),2,"")</f>
        <v/>
      </c>
      <c r="J4" t="str">
        <f t="shared" ref="J4:J67" si="2">IF(AND(F4=0,G4=1),3,"")</f>
        <v/>
      </c>
      <c r="K4">
        <f t="shared" ref="K4:K67" si="3">IF(AND(F4=0,G4=0),4,"")</f>
        <v>4</v>
      </c>
      <c r="L4">
        <f t="shared" ref="L4:L67" si="4">SUM(H4:K4)</f>
        <v>4</v>
      </c>
      <c r="N4" t="s">
        <v>440</v>
      </c>
      <c r="O4" t="s">
        <v>441</v>
      </c>
      <c r="P4" t="s">
        <v>442</v>
      </c>
      <c r="Q4" t="s">
        <v>443</v>
      </c>
      <c r="R4" t="s">
        <v>444</v>
      </c>
      <c r="S4" t="s">
        <v>446</v>
      </c>
      <c r="V4" s="23"/>
    </row>
    <row r="5" spans="1:22" x14ac:dyDescent="0.25">
      <c r="B5" t="s">
        <v>9</v>
      </c>
      <c r="C5" t="s">
        <v>7</v>
      </c>
      <c r="D5" s="23">
        <v>1</v>
      </c>
      <c r="E5" s="23">
        <v>1234</v>
      </c>
      <c r="F5">
        <v>0</v>
      </c>
      <c r="G5">
        <v>0</v>
      </c>
      <c r="H5" t="str">
        <f t="shared" si="0"/>
        <v/>
      </c>
      <c r="I5" t="str">
        <f t="shared" si="1"/>
        <v/>
      </c>
      <c r="J5" t="str">
        <f t="shared" si="2"/>
        <v/>
      </c>
      <c r="K5">
        <f t="shared" si="3"/>
        <v>4</v>
      </c>
      <c r="L5">
        <f t="shared" si="4"/>
        <v>4</v>
      </c>
      <c r="N5" t="s">
        <v>5</v>
      </c>
      <c r="O5" s="17">
        <f>COUNTIF(L3:L17,1)</f>
        <v>9</v>
      </c>
      <c r="P5" s="17">
        <f>COUNTIF(L3:L17,2)</f>
        <v>1</v>
      </c>
      <c r="Q5" s="17">
        <f>COUNTIF(L3:L17,3)</f>
        <v>1</v>
      </c>
      <c r="R5" s="17">
        <f>COUNTIF(L3:L17,4)</f>
        <v>4</v>
      </c>
      <c r="S5" s="17">
        <f>SUM(O5:R5)</f>
        <v>15</v>
      </c>
      <c r="T5" s="23"/>
      <c r="V5" s="23"/>
    </row>
    <row r="6" spans="1:22" x14ac:dyDescent="0.25">
      <c r="B6" t="s">
        <v>10</v>
      </c>
      <c r="C6" t="s">
        <v>7</v>
      </c>
      <c r="D6" s="23">
        <v>1</v>
      </c>
      <c r="E6" s="23">
        <v>1239</v>
      </c>
      <c r="F6">
        <v>1</v>
      </c>
      <c r="G6">
        <v>1</v>
      </c>
      <c r="H6">
        <f t="shared" si="0"/>
        <v>1</v>
      </c>
      <c r="I6" t="str">
        <f t="shared" si="1"/>
        <v/>
      </c>
      <c r="J6" t="str">
        <f t="shared" si="2"/>
        <v/>
      </c>
      <c r="K6" t="str">
        <f t="shared" si="3"/>
        <v/>
      </c>
      <c r="L6">
        <f t="shared" si="4"/>
        <v>1</v>
      </c>
      <c r="N6" t="s">
        <v>27</v>
      </c>
      <c r="O6" s="17">
        <f>COUNTIF(L18:L53,1)</f>
        <v>17</v>
      </c>
      <c r="P6" s="17">
        <f>COUNTIF(L18:L53,2)</f>
        <v>2</v>
      </c>
      <c r="Q6" s="17">
        <f>COUNTIF(L18:L53,3)</f>
        <v>9</v>
      </c>
      <c r="R6" s="17">
        <f>COUNTIF(L18:L53,4)</f>
        <v>8</v>
      </c>
      <c r="S6" s="17">
        <f t="shared" ref="S6:S12" si="5">SUM(O6:R6)</f>
        <v>36</v>
      </c>
      <c r="T6" s="23"/>
      <c r="V6" s="23"/>
    </row>
    <row r="7" spans="1:22" x14ac:dyDescent="0.25">
      <c r="B7" t="s">
        <v>11</v>
      </c>
      <c r="C7" t="s">
        <v>12</v>
      </c>
      <c r="D7" s="23">
        <v>2</v>
      </c>
      <c r="E7" s="23">
        <v>1025</v>
      </c>
      <c r="F7">
        <v>1</v>
      </c>
      <c r="G7">
        <v>1</v>
      </c>
      <c r="H7">
        <f t="shared" si="0"/>
        <v>1</v>
      </c>
      <c r="I7" t="str">
        <f t="shared" si="1"/>
        <v/>
      </c>
      <c r="J7" t="str">
        <f t="shared" si="2"/>
        <v/>
      </c>
      <c r="K7" t="str">
        <f t="shared" si="3"/>
        <v/>
      </c>
      <c r="L7">
        <f t="shared" si="4"/>
        <v>1</v>
      </c>
      <c r="N7" t="s">
        <v>70</v>
      </c>
      <c r="O7" s="17">
        <f>COUNTIF(L54:L167,1)</f>
        <v>63</v>
      </c>
      <c r="P7" s="17">
        <f>COUNTIF(L54:L167,2)</f>
        <v>10</v>
      </c>
      <c r="Q7" s="17">
        <f>COUNTIF(L54:L167,3)</f>
        <v>25</v>
      </c>
      <c r="R7" s="17">
        <f>COUNTIF(L54:L167,4)</f>
        <v>16</v>
      </c>
      <c r="S7" s="17">
        <f t="shared" si="5"/>
        <v>114</v>
      </c>
      <c r="T7" s="23"/>
      <c r="V7" s="23"/>
    </row>
    <row r="8" spans="1:22" x14ac:dyDescent="0.25">
      <c r="B8" t="s">
        <v>13</v>
      </c>
      <c r="C8" t="s">
        <v>12</v>
      </c>
      <c r="D8" s="23">
        <v>2</v>
      </c>
      <c r="E8" s="23">
        <v>1191</v>
      </c>
      <c r="F8">
        <v>1</v>
      </c>
      <c r="G8">
        <v>1</v>
      </c>
      <c r="H8">
        <f t="shared" si="0"/>
        <v>1</v>
      </c>
      <c r="I8" t="str">
        <f t="shared" si="1"/>
        <v/>
      </c>
      <c r="J8" t="str">
        <f t="shared" si="2"/>
        <v/>
      </c>
      <c r="K8" t="str">
        <f t="shared" si="3"/>
        <v/>
      </c>
      <c r="L8">
        <f t="shared" si="4"/>
        <v>1</v>
      </c>
      <c r="N8" t="s">
        <v>194</v>
      </c>
      <c r="O8" s="17">
        <f>COUNTIF(L168:L228,1)</f>
        <v>28</v>
      </c>
      <c r="P8" s="17">
        <f>COUNTIF(L168:L228,2)</f>
        <v>8</v>
      </c>
      <c r="Q8" s="17">
        <f>COUNTIF(L168:L228,3)</f>
        <v>13</v>
      </c>
      <c r="R8" s="17">
        <f>COUNTIF(L168:L228,4)</f>
        <v>12</v>
      </c>
      <c r="S8" s="17">
        <f t="shared" si="5"/>
        <v>61</v>
      </c>
      <c r="T8" s="23"/>
      <c r="V8" s="23"/>
    </row>
    <row r="9" spans="1:22" x14ac:dyDescent="0.25">
      <c r="B9" t="s">
        <v>14</v>
      </c>
      <c r="C9" t="s">
        <v>12</v>
      </c>
      <c r="D9" s="23">
        <v>2</v>
      </c>
      <c r="E9" s="23">
        <v>1265</v>
      </c>
      <c r="F9">
        <v>1</v>
      </c>
      <c r="G9">
        <v>1</v>
      </c>
      <c r="H9">
        <f t="shared" si="0"/>
        <v>1</v>
      </c>
      <c r="I9" t="str">
        <f t="shared" si="1"/>
        <v/>
      </c>
      <c r="J9" t="str">
        <f t="shared" si="2"/>
        <v/>
      </c>
      <c r="K9" t="str">
        <f t="shared" si="3"/>
        <v/>
      </c>
      <c r="L9">
        <f t="shared" si="4"/>
        <v>1</v>
      </c>
      <c r="N9" t="s">
        <v>251</v>
      </c>
      <c r="O9" s="17">
        <f>COUNTIF(L229:L260,1)</f>
        <v>16</v>
      </c>
      <c r="P9" s="17">
        <f>COUNTIF(L229:L260,2)</f>
        <v>5</v>
      </c>
      <c r="Q9" s="17">
        <f>COUNTIF(L229:L260,3)</f>
        <v>8</v>
      </c>
      <c r="R9" s="17">
        <f>COUNTIF(L229:L260,4)</f>
        <v>3</v>
      </c>
      <c r="S9" s="17">
        <f t="shared" si="5"/>
        <v>32</v>
      </c>
      <c r="T9" s="23"/>
      <c r="V9" s="23"/>
    </row>
    <row r="10" spans="1:22" x14ac:dyDescent="0.25">
      <c r="B10" t="s">
        <v>15</v>
      </c>
      <c r="C10" t="s">
        <v>16</v>
      </c>
      <c r="D10" s="23">
        <v>3</v>
      </c>
      <c r="E10" s="23">
        <v>1026</v>
      </c>
      <c r="F10">
        <v>0</v>
      </c>
      <c r="G10">
        <v>0</v>
      </c>
      <c r="H10" t="str">
        <f t="shared" si="0"/>
        <v/>
      </c>
      <c r="I10" t="str">
        <f t="shared" si="1"/>
        <v/>
      </c>
      <c r="J10" t="str">
        <f t="shared" si="2"/>
        <v/>
      </c>
      <c r="K10">
        <f t="shared" si="3"/>
        <v>4</v>
      </c>
      <c r="L10">
        <f t="shared" si="4"/>
        <v>4</v>
      </c>
      <c r="N10" t="s">
        <v>288</v>
      </c>
      <c r="O10" s="17">
        <f>COUNTIF(L261:L298,1)</f>
        <v>14</v>
      </c>
      <c r="P10" s="17">
        <f>COUNTIF(L261:L298,2)</f>
        <v>3</v>
      </c>
      <c r="Q10" s="17">
        <f>COUNTIF(L261:L298,3)</f>
        <v>7</v>
      </c>
      <c r="R10" s="17">
        <f>COUNTIF(L261:L298,4)</f>
        <v>14</v>
      </c>
      <c r="S10" s="17">
        <f t="shared" si="5"/>
        <v>38</v>
      </c>
      <c r="T10" s="23"/>
      <c r="V10" s="23"/>
    </row>
    <row r="11" spans="1:22" x14ac:dyDescent="0.25">
      <c r="B11" t="s">
        <v>17</v>
      </c>
      <c r="C11" t="s">
        <v>16</v>
      </c>
      <c r="D11" s="23">
        <v>3</v>
      </c>
      <c r="E11" s="23">
        <v>1041</v>
      </c>
      <c r="F11">
        <v>1</v>
      </c>
      <c r="G11">
        <v>1</v>
      </c>
      <c r="H11">
        <f t="shared" si="0"/>
        <v>1</v>
      </c>
      <c r="I11" t="str">
        <f t="shared" si="1"/>
        <v/>
      </c>
      <c r="J11" t="str">
        <f t="shared" si="2"/>
        <v/>
      </c>
      <c r="K11" t="str">
        <f t="shared" si="3"/>
        <v/>
      </c>
      <c r="L11">
        <f t="shared" si="4"/>
        <v>1</v>
      </c>
      <c r="N11" t="s">
        <v>439</v>
      </c>
      <c r="O11" s="17">
        <f>COUNTIF(L299:L320,1)</f>
        <v>7</v>
      </c>
      <c r="P11" s="17">
        <f>COUNTIF(L299:L320,2)</f>
        <v>3</v>
      </c>
      <c r="Q11" s="17">
        <f>COUNTIF(L299:L320,3)</f>
        <v>3</v>
      </c>
      <c r="R11" s="17">
        <f>COUNTIF(L299:L320,4)</f>
        <v>9</v>
      </c>
      <c r="S11" s="17">
        <f t="shared" si="5"/>
        <v>22</v>
      </c>
      <c r="T11" s="23"/>
      <c r="V11" s="23"/>
    </row>
    <row r="12" spans="1:22" x14ac:dyDescent="0.25">
      <c r="B12" t="s">
        <v>18</v>
      </c>
      <c r="C12" t="s">
        <v>16</v>
      </c>
      <c r="D12" s="23">
        <v>3</v>
      </c>
      <c r="E12" s="23">
        <v>1262</v>
      </c>
      <c r="F12">
        <v>1</v>
      </c>
      <c r="G12">
        <v>1</v>
      </c>
      <c r="H12">
        <f t="shared" si="0"/>
        <v>1</v>
      </c>
      <c r="I12" t="str">
        <f t="shared" si="1"/>
        <v/>
      </c>
      <c r="J12" t="str">
        <f t="shared" si="2"/>
        <v/>
      </c>
      <c r="K12" t="str">
        <f t="shared" si="3"/>
        <v/>
      </c>
      <c r="L12">
        <f t="shared" si="4"/>
        <v>1</v>
      </c>
      <c r="N12" t="s">
        <v>359</v>
      </c>
      <c r="O12" s="17">
        <f>COUNTIF(L321:L365,1)</f>
        <v>9</v>
      </c>
      <c r="P12" s="17">
        <f>COUNTIF(L321:L365,2)</f>
        <v>2</v>
      </c>
      <c r="Q12" s="17">
        <f>COUNTIF(L321:L365,3)</f>
        <v>24</v>
      </c>
      <c r="R12" s="17">
        <f>COUNTIF(L321:L365,4)</f>
        <v>10</v>
      </c>
      <c r="S12" s="17">
        <f t="shared" si="5"/>
        <v>45</v>
      </c>
      <c r="T12" s="23"/>
      <c r="V12" s="23"/>
    </row>
    <row r="13" spans="1:22" x14ac:dyDescent="0.25">
      <c r="B13" t="s">
        <v>19</v>
      </c>
      <c r="C13" t="s">
        <v>16</v>
      </c>
      <c r="D13" s="23">
        <v>3</v>
      </c>
      <c r="E13" s="23">
        <v>1317</v>
      </c>
      <c r="F13">
        <v>1</v>
      </c>
      <c r="G13">
        <v>0</v>
      </c>
      <c r="H13" t="str">
        <f t="shared" si="0"/>
        <v/>
      </c>
      <c r="I13">
        <f t="shared" si="1"/>
        <v>2</v>
      </c>
      <c r="J13" t="str">
        <f t="shared" si="2"/>
        <v/>
      </c>
      <c r="K13" t="str">
        <f t="shared" si="3"/>
        <v/>
      </c>
      <c r="L13">
        <f t="shared" si="4"/>
        <v>2</v>
      </c>
      <c r="N13" t="s">
        <v>445</v>
      </c>
      <c r="O13" s="17">
        <f>SUM(O5:O12)</f>
        <v>163</v>
      </c>
      <c r="P13" s="23">
        <f t="shared" ref="P13:R13" si="6">SUM(P5:P12)</f>
        <v>34</v>
      </c>
      <c r="Q13" s="23">
        <f t="shared" si="6"/>
        <v>90</v>
      </c>
      <c r="R13" s="23">
        <f t="shared" si="6"/>
        <v>76</v>
      </c>
      <c r="S13" s="17">
        <f t="shared" ref="S13" si="7">SUM(S5:S12)</f>
        <v>363</v>
      </c>
      <c r="T13" s="23"/>
      <c r="V13" s="23"/>
    </row>
    <row r="14" spans="1:22" x14ac:dyDescent="0.25">
      <c r="B14" t="s">
        <v>20</v>
      </c>
      <c r="C14" t="s">
        <v>16</v>
      </c>
      <c r="D14" s="23">
        <v>3</v>
      </c>
      <c r="E14" s="23">
        <v>1361</v>
      </c>
      <c r="F14">
        <v>0</v>
      </c>
      <c r="G14">
        <v>1</v>
      </c>
      <c r="H14" t="str">
        <f t="shared" si="0"/>
        <v/>
      </c>
      <c r="I14" t="str">
        <f t="shared" si="1"/>
        <v/>
      </c>
      <c r="J14">
        <f t="shared" si="2"/>
        <v>3</v>
      </c>
      <c r="K14" t="str">
        <f t="shared" si="3"/>
        <v/>
      </c>
      <c r="L14">
        <f t="shared" si="4"/>
        <v>3</v>
      </c>
      <c r="O14" s="39" t="s">
        <v>447</v>
      </c>
      <c r="P14" s="39"/>
      <c r="Q14" s="39"/>
      <c r="R14" s="39"/>
      <c r="S14" s="39"/>
      <c r="T14" s="23"/>
      <c r="U14" t="s">
        <v>448</v>
      </c>
      <c r="V14" s="23"/>
    </row>
    <row r="15" spans="1:22" x14ac:dyDescent="0.25">
      <c r="B15" t="s">
        <v>21</v>
      </c>
      <c r="C15" t="s">
        <v>22</v>
      </c>
      <c r="D15" s="23">
        <v>4</v>
      </c>
      <c r="E15" s="23">
        <v>1206</v>
      </c>
      <c r="F15">
        <v>1</v>
      </c>
      <c r="G15">
        <v>1</v>
      </c>
      <c r="H15">
        <f t="shared" si="0"/>
        <v>1</v>
      </c>
      <c r="I15" t="str">
        <f t="shared" si="1"/>
        <v/>
      </c>
      <c r="J15" t="str">
        <f t="shared" si="2"/>
        <v/>
      </c>
      <c r="K15" t="str">
        <f t="shared" si="3"/>
        <v/>
      </c>
      <c r="L15">
        <f t="shared" si="4"/>
        <v>1</v>
      </c>
      <c r="N15" t="s">
        <v>5</v>
      </c>
      <c r="O15" s="25">
        <f t="shared" ref="O15:R22" si="8">O5/$U15</f>
        <v>0.6</v>
      </c>
      <c r="P15" s="25">
        <f t="shared" si="8"/>
        <v>6.6666666666666666E-2</v>
      </c>
      <c r="Q15" s="25">
        <f t="shared" si="8"/>
        <v>6.6666666666666666E-2</v>
      </c>
      <c r="R15" s="25">
        <f t="shared" si="8"/>
        <v>0.26666666666666666</v>
      </c>
      <c r="S15" s="26">
        <f>SUM(O15:R15)</f>
        <v>1</v>
      </c>
      <c r="T15" s="26"/>
      <c r="U15">
        <v>15</v>
      </c>
      <c r="V15" s="23"/>
    </row>
    <row r="16" spans="1:22" x14ac:dyDescent="0.25">
      <c r="B16" t="s">
        <v>23</v>
      </c>
      <c r="C16" t="s">
        <v>24</v>
      </c>
      <c r="D16" s="23">
        <v>5</v>
      </c>
      <c r="E16" s="23">
        <v>1269</v>
      </c>
      <c r="F16">
        <v>0</v>
      </c>
      <c r="G16">
        <v>0</v>
      </c>
      <c r="H16" t="str">
        <f t="shared" si="0"/>
        <v/>
      </c>
      <c r="I16" t="str">
        <f t="shared" si="1"/>
        <v/>
      </c>
      <c r="J16" t="str">
        <f t="shared" si="2"/>
        <v/>
      </c>
      <c r="K16">
        <f t="shared" si="3"/>
        <v>4</v>
      </c>
      <c r="L16">
        <f t="shared" si="4"/>
        <v>4</v>
      </c>
      <c r="N16" t="s">
        <v>27</v>
      </c>
      <c r="O16" s="25">
        <f t="shared" si="8"/>
        <v>0.47222222222222221</v>
      </c>
      <c r="P16" s="25">
        <f t="shared" si="8"/>
        <v>5.5555555555555552E-2</v>
      </c>
      <c r="Q16" s="25">
        <f t="shared" si="8"/>
        <v>0.25</v>
      </c>
      <c r="R16" s="25">
        <f t="shared" si="8"/>
        <v>0.22222222222222221</v>
      </c>
      <c r="S16" s="26">
        <f t="shared" ref="S16:S22" si="9">SUM(O16:R16)</f>
        <v>1</v>
      </c>
      <c r="T16" s="26"/>
      <c r="U16">
        <v>36</v>
      </c>
      <c r="V16" s="23"/>
    </row>
    <row r="17" spans="1:22" x14ac:dyDescent="0.25">
      <c r="B17" t="s">
        <v>25</v>
      </c>
      <c r="C17" t="s">
        <v>26</v>
      </c>
      <c r="D17" s="23">
        <v>6</v>
      </c>
      <c r="E17" s="23">
        <v>1050</v>
      </c>
      <c r="F17">
        <v>1</v>
      </c>
      <c r="G17">
        <v>1</v>
      </c>
      <c r="H17">
        <f t="shared" si="0"/>
        <v>1</v>
      </c>
      <c r="I17" t="str">
        <f t="shared" si="1"/>
        <v/>
      </c>
      <c r="J17" t="str">
        <f t="shared" si="2"/>
        <v/>
      </c>
      <c r="K17" t="str">
        <f t="shared" si="3"/>
        <v/>
      </c>
      <c r="L17">
        <f t="shared" si="4"/>
        <v>1</v>
      </c>
      <c r="N17" t="s">
        <v>70</v>
      </c>
      <c r="O17" s="25">
        <f t="shared" si="8"/>
        <v>0.55263157894736847</v>
      </c>
      <c r="P17" s="25">
        <f t="shared" si="8"/>
        <v>8.771929824561403E-2</v>
      </c>
      <c r="Q17" s="25">
        <f t="shared" si="8"/>
        <v>0.21929824561403508</v>
      </c>
      <c r="R17" s="25">
        <f t="shared" si="8"/>
        <v>0.14035087719298245</v>
      </c>
      <c r="S17" s="26">
        <f t="shared" si="9"/>
        <v>1</v>
      </c>
      <c r="T17" s="26"/>
      <c r="U17">
        <v>114</v>
      </c>
      <c r="V17" s="23"/>
    </row>
    <row r="18" spans="1:22" x14ac:dyDescent="0.25">
      <c r="A18" t="s">
        <v>27</v>
      </c>
      <c r="B18" t="s">
        <v>28</v>
      </c>
      <c r="C18" t="s">
        <v>29</v>
      </c>
      <c r="D18" s="23">
        <v>7</v>
      </c>
      <c r="E18" s="23">
        <v>1095</v>
      </c>
      <c r="F18">
        <v>1</v>
      </c>
      <c r="G18">
        <v>1</v>
      </c>
      <c r="H18">
        <f t="shared" si="0"/>
        <v>1</v>
      </c>
      <c r="I18" t="str">
        <f t="shared" si="1"/>
        <v/>
      </c>
      <c r="J18" t="str">
        <f t="shared" si="2"/>
        <v/>
      </c>
      <c r="K18" t="str">
        <f t="shared" si="3"/>
        <v/>
      </c>
      <c r="L18">
        <f t="shared" si="4"/>
        <v>1</v>
      </c>
      <c r="N18" t="s">
        <v>194</v>
      </c>
      <c r="O18" s="25">
        <f t="shared" si="8"/>
        <v>0.45901639344262296</v>
      </c>
      <c r="P18" s="25">
        <f t="shared" si="8"/>
        <v>0.13114754098360656</v>
      </c>
      <c r="Q18" s="25">
        <f t="shared" si="8"/>
        <v>0.21311475409836064</v>
      </c>
      <c r="R18" s="25">
        <f t="shared" si="8"/>
        <v>0.19672131147540983</v>
      </c>
      <c r="S18" s="26">
        <f t="shared" si="9"/>
        <v>1</v>
      </c>
      <c r="T18" s="26"/>
      <c r="U18">
        <v>61</v>
      </c>
      <c r="V18" s="23"/>
    </row>
    <row r="19" spans="1:22" x14ac:dyDescent="0.25">
      <c r="B19" t="s">
        <v>30</v>
      </c>
      <c r="C19" t="s">
        <v>31</v>
      </c>
      <c r="D19" s="23">
        <v>8</v>
      </c>
      <c r="E19" s="23">
        <v>1350</v>
      </c>
      <c r="F19">
        <v>0</v>
      </c>
      <c r="G19">
        <v>1</v>
      </c>
      <c r="H19" t="str">
        <f t="shared" si="0"/>
        <v/>
      </c>
      <c r="I19" t="str">
        <f t="shared" si="1"/>
        <v/>
      </c>
      <c r="J19">
        <f t="shared" si="2"/>
        <v>3</v>
      </c>
      <c r="K19" t="str">
        <f t="shared" si="3"/>
        <v/>
      </c>
      <c r="L19">
        <f t="shared" si="4"/>
        <v>3</v>
      </c>
      <c r="N19" t="s">
        <v>251</v>
      </c>
      <c r="O19" s="25">
        <f t="shared" si="8"/>
        <v>0.5</v>
      </c>
      <c r="P19" s="25">
        <f t="shared" si="8"/>
        <v>0.15625</v>
      </c>
      <c r="Q19" s="25">
        <f t="shared" si="8"/>
        <v>0.25</v>
      </c>
      <c r="R19" s="25">
        <f t="shared" si="8"/>
        <v>9.375E-2</v>
      </c>
      <c r="S19" s="26">
        <f t="shared" si="9"/>
        <v>1</v>
      </c>
      <c r="T19" s="26"/>
      <c r="U19">
        <v>32</v>
      </c>
      <c r="V19" s="23"/>
    </row>
    <row r="20" spans="1:22" x14ac:dyDescent="0.25">
      <c r="B20" t="s">
        <v>32</v>
      </c>
      <c r="C20" t="s">
        <v>33</v>
      </c>
      <c r="D20" s="23">
        <v>9</v>
      </c>
      <c r="E20" s="23">
        <v>1024</v>
      </c>
      <c r="F20">
        <v>1</v>
      </c>
      <c r="G20">
        <v>1</v>
      </c>
      <c r="H20">
        <f t="shared" si="0"/>
        <v>1</v>
      </c>
      <c r="I20" t="str">
        <f t="shared" si="1"/>
        <v/>
      </c>
      <c r="J20" t="str">
        <f t="shared" si="2"/>
        <v/>
      </c>
      <c r="K20" t="str">
        <f t="shared" si="3"/>
        <v/>
      </c>
      <c r="L20">
        <f t="shared" si="4"/>
        <v>1</v>
      </c>
      <c r="N20" t="s">
        <v>288</v>
      </c>
      <c r="O20" s="25">
        <f t="shared" si="8"/>
        <v>0.36842105263157893</v>
      </c>
      <c r="P20" s="25">
        <f t="shared" si="8"/>
        <v>7.8947368421052627E-2</v>
      </c>
      <c r="Q20" s="25">
        <f t="shared" si="8"/>
        <v>0.18421052631578946</v>
      </c>
      <c r="R20" s="25">
        <f t="shared" si="8"/>
        <v>0.36842105263157893</v>
      </c>
      <c r="S20" s="26">
        <f t="shared" si="9"/>
        <v>1</v>
      </c>
      <c r="T20" s="26"/>
      <c r="U20">
        <v>38</v>
      </c>
      <c r="V20" s="23"/>
    </row>
    <row r="21" spans="1:22" x14ac:dyDescent="0.25">
      <c r="B21" t="s">
        <v>34</v>
      </c>
      <c r="C21" t="s">
        <v>33</v>
      </c>
      <c r="D21" s="23">
        <v>9</v>
      </c>
      <c r="E21" s="23">
        <v>1081</v>
      </c>
      <c r="F21">
        <v>0</v>
      </c>
      <c r="G21">
        <v>0</v>
      </c>
      <c r="H21" t="str">
        <f t="shared" si="0"/>
        <v/>
      </c>
      <c r="I21" t="str">
        <f t="shared" si="1"/>
        <v/>
      </c>
      <c r="J21" t="str">
        <f t="shared" si="2"/>
        <v/>
      </c>
      <c r="K21">
        <f t="shared" si="3"/>
        <v>4</v>
      </c>
      <c r="L21">
        <f t="shared" si="4"/>
        <v>4</v>
      </c>
      <c r="N21" t="s">
        <v>439</v>
      </c>
      <c r="O21" s="25">
        <f t="shared" si="8"/>
        <v>0.31818181818181818</v>
      </c>
      <c r="P21" s="25">
        <f t="shared" si="8"/>
        <v>0.13636363636363635</v>
      </c>
      <c r="Q21" s="25">
        <f t="shared" si="8"/>
        <v>0.13636363636363635</v>
      </c>
      <c r="R21" s="25">
        <f t="shared" si="8"/>
        <v>0.40909090909090912</v>
      </c>
      <c r="S21" s="26">
        <f t="shared" si="9"/>
        <v>1</v>
      </c>
      <c r="T21" s="26"/>
      <c r="U21">
        <v>22</v>
      </c>
      <c r="V21" s="23"/>
    </row>
    <row r="22" spans="1:22" x14ac:dyDescent="0.25">
      <c r="B22" t="s">
        <v>35</v>
      </c>
      <c r="C22" t="s">
        <v>33</v>
      </c>
      <c r="D22" s="23">
        <v>9</v>
      </c>
      <c r="E22" s="23">
        <v>1137</v>
      </c>
      <c r="F22">
        <v>0</v>
      </c>
      <c r="G22">
        <v>1</v>
      </c>
      <c r="H22" t="str">
        <f t="shared" si="0"/>
        <v/>
      </c>
      <c r="I22" t="str">
        <f t="shared" si="1"/>
        <v/>
      </c>
      <c r="J22">
        <f t="shared" si="2"/>
        <v>3</v>
      </c>
      <c r="K22" t="str">
        <f t="shared" si="3"/>
        <v/>
      </c>
      <c r="L22">
        <f t="shared" si="4"/>
        <v>3</v>
      </c>
      <c r="N22" t="s">
        <v>359</v>
      </c>
      <c r="O22" s="25">
        <f t="shared" si="8"/>
        <v>0.2</v>
      </c>
      <c r="P22" s="25">
        <f t="shared" si="8"/>
        <v>4.4444444444444446E-2</v>
      </c>
      <c r="Q22" s="25">
        <f t="shared" si="8"/>
        <v>0.53333333333333333</v>
      </c>
      <c r="R22" s="25">
        <f t="shared" si="8"/>
        <v>0.22222222222222221</v>
      </c>
      <c r="S22" s="26">
        <f t="shared" si="9"/>
        <v>1</v>
      </c>
      <c r="T22" s="26"/>
      <c r="U22">
        <v>45</v>
      </c>
      <c r="V22" s="23"/>
    </row>
    <row r="23" spans="1:22" x14ac:dyDescent="0.25">
      <c r="B23" t="s">
        <v>36</v>
      </c>
      <c r="C23" t="s">
        <v>33</v>
      </c>
      <c r="D23" s="23">
        <v>9</v>
      </c>
      <c r="E23" s="23">
        <v>1291</v>
      </c>
      <c r="F23">
        <v>1</v>
      </c>
      <c r="G23">
        <v>1</v>
      </c>
      <c r="H23">
        <f t="shared" si="0"/>
        <v>1</v>
      </c>
      <c r="I23" t="str">
        <f t="shared" si="1"/>
        <v/>
      </c>
      <c r="J23" t="str">
        <f t="shared" si="2"/>
        <v/>
      </c>
      <c r="K23" t="str">
        <f t="shared" si="3"/>
        <v/>
      </c>
      <c r="L23">
        <f t="shared" si="4"/>
        <v>1</v>
      </c>
      <c r="V23" s="23"/>
    </row>
    <row r="24" spans="1:22" x14ac:dyDescent="0.25">
      <c r="B24" t="s">
        <v>37</v>
      </c>
      <c r="C24" t="s">
        <v>38</v>
      </c>
      <c r="D24" s="23">
        <v>10</v>
      </c>
      <c r="E24" s="23">
        <v>1019</v>
      </c>
      <c r="F24">
        <v>1</v>
      </c>
      <c r="G24">
        <v>1</v>
      </c>
      <c r="H24">
        <f t="shared" si="0"/>
        <v>1</v>
      </c>
      <c r="I24" t="str">
        <f t="shared" si="1"/>
        <v/>
      </c>
      <c r="J24" t="str">
        <f t="shared" si="2"/>
        <v/>
      </c>
      <c r="K24" t="str">
        <f t="shared" si="3"/>
        <v/>
      </c>
      <c r="L24">
        <f t="shared" si="4"/>
        <v>1</v>
      </c>
      <c r="V24" s="23"/>
    </row>
    <row r="25" spans="1:22" x14ac:dyDescent="0.25">
      <c r="B25" t="s">
        <v>39</v>
      </c>
      <c r="C25" t="s">
        <v>38</v>
      </c>
      <c r="D25" s="23">
        <v>10</v>
      </c>
      <c r="E25" s="23">
        <v>1241</v>
      </c>
      <c r="F25">
        <v>0</v>
      </c>
      <c r="G25">
        <v>1</v>
      </c>
      <c r="H25" t="str">
        <f t="shared" si="0"/>
        <v/>
      </c>
      <c r="I25" t="str">
        <f t="shared" si="1"/>
        <v/>
      </c>
      <c r="J25">
        <f t="shared" si="2"/>
        <v>3</v>
      </c>
      <c r="K25" t="str">
        <f t="shared" si="3"/>
        <v/>
      </c>
      <c r="L25">
        <f t="shared" si="4"/>
        <v>3</v>
      </c>
      <c r="V25" s="23"/>
    </row>
    <row r="26" spans="1:22" x14ac:dyDescent="0.25">
      <c r="B26" t="s">
        <v>40</v>
      </c>
      <c r="C26" t="s">
        <v>38</v>
      </c>
      <c r="D26" s="23">
        <v>10</v>
      </c>
      <c r="E26" s="23">
        <v>1335</v>
      </c>
      <c r="F26">
        <v>1</v>
      </c>
      <c r="G26">
        <v>1</v>
      </c>
      <c r="H26">
        <f t="shared" si="0"/>
        <v>1</v>
      </c>
      <c r="I26" t="str">
        <f t="shared" si="1"/>
        <v/>
      </c>
      <c r="J26" t="str">
        <f t="shared" si="2"/>
        <v/>
      </c>
      <c r="K26" t="str">
        <f t="shared" si="3"/>
        <v/>
      </c>
      <c r="L26">
        <f t="shared" si="4"/>
        <v>1</v>
      </c>
      <c r="V26" s="23"/>
    </row>
    <row r="27" spans="1:22" x14ac:dyDescent="0.25">
      <c r="B27" t="s">
        <v>41</v>
      </c>
      <c r="C27" t="s">
        <v>38</v>
      </c>
      <c r="D27" s="23">
        <v>10</v>
      </c>
      <c r="E27" s="23">
        <v>1345</v>
      </c>
      <c r="F27">
        <v>1</v>
      </c>
      <c r="G27">
        <v>1</v>
      </c>
      <c r="H27">
        <f t="shared" si="0"/>
        <v>1</v>
      </c>
      <c r="I27" t="str">
        <f t="shared" si="1"/>
        <v/>
      </c>
      <c r="J27" t="str">
        <f t="shared" si="2"/>
        <v/>
      </c>
      <c r="K27" t="str">
        <f t="shared" si="3"/>
        <v/>
      </c>
      <c r="L27">
        <f t="shared" si="4"/>
        <v>1</v>
      </c>
      <c r="V27" s="23"/>
    </row>
    <row r="28" spans="1:22" x14ac:dyDescent="0.25">
      <c r="B28" t="s">
        <v>42</v>
      </c>
      <c r="C28" t="s">
        <v>43</v>
      </c>
      <c r="D28" s="23">
        <v>11</v>
      </c>
      <c r="E28" s="23">
        <v>1034</v>
      </c>
      <c r="F28">
        <v>1</v>
      </c>
      <c r="G28">
        <v>1</v>
      </c>
      <c r="H28">
        <f t="shared" si="0"/>
        <v>1</v>
      </c>
      <c r="I28" t="str">
        <f t="shared" si="1"/>
        <v/>
      </c>
      <c r="J28" t="str">
        <f t="shared" si="2"/>
        <v/>
      </c>
      <c r="K28" t="str">
        <f t="shared" si="3"/>
        <v/>
      </c>
      <c r="L28">
        <f t="shared" si="4"/>
        <v>1</v>
      </c>
      <c r="V28" s="23"/>
    </row>
    <row r="29" spans="1:22" x14ac:dyDescent="0.25">
      <c r="B29" t="s">
        <v>44</v>
      </c>
      <c r="C29" t="s">
        <v>43</v>
      </c>
      <c r="D29" s="23">
        <v>11</v>
      </c>
      <c r="E29" s="23">
        <v>1048</v>
      </c>
      <c r="F29">
        <v>0</v>
      </c>
      <c r="G29">
        <v>0</v>
      </c>
      <c r="H29" t="str">
        <f t="shared" si="0"/>
        <v/>
      </c>
      <c r="I29" t="str">
        <f t="shared" si="1"/>
        <v/>
      </c>
      <c r="J29" t="str">
        <f t="shared" si="2"/>
        <v/>
      </c>
      <c r="K29">
        <f t="shared" si="3"/>
        <v>4</v>
      </c>
      <c r="L29">
        <f t="shared" si="4"/>
        <v>4</v>
      </c>
      <c r="V29" s="23"/>
    </row>
    <row r="30" spans="1:22" x14ac:dyDescent="0.25">
      <c r="B30" t="s">
        <v>45</v>
      </c>
      <c r="C30" t="s">
        <v>43</v>
      </c>
      <c r="D30" s="23">
        <v>11</v>
      </c>
      <c r="E30" s="23">
        <v>1104</v>
      </c>
      <c r="F30">
        <v>1</v>
      </c>
      <c r="G30">
        <v>1</v>
      </c>
      <c r="H30">
        <f t="shared" si="0"/>
        <v>1</v>
      </c>
      <c r="I30" t="str">
        <f t="shared" si="1"/>
        <v/>
      </c>
      <c r="J30" t="str">
        <f t="shared" si="2"/>
        <v/>
      </c>
      <c r="K30" t="str">
        <f t="shared" si="3"/>
        <v/>
      </c>
      <c r="L30">
        <f t="shared" si="4"/>
        <v>1</v>
      </c>
      <c r="V30" s="23"/>
    </row>
    <row r="31" spans="1:22" x14ac:dyDescent="0.25">
      <c r="B31" t="s">
        <v>46</v>
      </c>
      <c r="C31" t="s">
        <v>43</v>
      </c>
      <c r="D31" s="23">
        <v>11</v>
      </c>
      <c r="E31" s="23">
        <v>1125</v>
      </c>
      <c r="F31">
        <v>0</v>
      </c>
      <c r="G31">
        <v>0</v>
      </c>
      <c r="H31" t="str">
        <f t="shared" si="0"/>
        <v/>
      </c>
      <c r="I31" t="str">
        <f t="shared" si="1"/>
        <v/>
      </c>
      <c r="J31" t="str">
        <f t="shared" si="2"/>
        <v/>
      </c>
      <c r="K31">
        <f t="shared" si="3"/>
        <v>4</v>
      </c>
      <c r="L31">
        <f t="shared" si="4"/>
        <v>4</v>
      </c>
      <c r="V31" s="23"/>
    </row>
    <row r="32" spans="1:22" x14ac:dyDescent="0.25">
      <c r="B32" t="s">
        <v>47</v>
      </c>
      <c r="C32" t="s">
        <v>43</v>
      </c>
      <c r="D32" s="23">
        <v>11</v>
      </c>
      <c r="E32" s="23">
        <v>1155</v>
      </c>
      <c r="F32">
        <v>1</v>
      </c>
      <c r="G32">
        <v>0</v>
      </c>
      <c r="H32" t="str">
        <f t="shared" si="0"/>
        <v/>
      </c>
      <c r="I32">
        <f t="shared" si="1"/>
        <v>2</v>
      </c>
      <c r="J32" t="str">
        <f t="shared" si="2"/>
        <v/>
      </c>
      <c r="K32" t="str">
        <f t="shared" si="3"/>
        <v/>
      </c>
      <c r="L32">
        <f t="shared" si="4"/>
        <v>2</v>
      </c>
      <c r="V32" s="23"/>
    </row>
    <row r="33" spans="2:22" x14ac:dyDescent="0.25">
      <c r="B33" t="s">
        <v>48</v>
      </c>
      <c r="C33" t="s">
        <v>43</v>
      </c>
      <c r="D33" s="23">
        <v>11</v>
      </c>
      <c r="E33" s="23">
        <v>1173</v>
      </c>
      <c r="F33">
        <v>0</v>
      </c>
      <c r="G33">
        <v>1</v>
      </c>
      <c r="H33" t="str">
        <f t="shared" si="0"/>
        <v/>
      </c>
      <c r="I33" t="str">
        <f t="shared" si="1"/>
        <v/>
      </c>
      <c r="J33">
        <f t="shared" si="2"/>
        <v>3</v>
      </c>
      <c r="K33" t="str">
        <f t="shared" si="3"/>
        <v/>
      </c>
      <c r="L33">
        <f t="shared" si="4"/>
        <v>3</v>
      </c>
      <c r="V33" s="23"/>
    </row>
    <row r="34" spans="2:22" x14ac:dyDescent="0.25">
      <c r="B34" t="s">
        <v>49</v>
      </c>
      <c r="C34" t="s">
        <v>43</v>
      </c>
      <c r="D34" s="23">
        <v>11</v>
      </c>
      <c r="E34" s="23">
        <v>1236</v>
      </c>
      <c r="F34">
        <v>1</v>
      </c>
      <c r="G34">
        <v>1</v>
      </c>
      <c r="H34">
        <f t="shared" si="0"/>
        <v>1</v>
      </c>
      <c r="I34" t="str">
        <f t="shared" si="1"/>
        <v/>
      </c>
      <c r="J34" t="str">
        <f t="shared" si="2"/>
        <v/>
      </c>
      <c r="K34" t="str">
        <f t="shared" si="3"/>
        <v/>
      </c>
      <c r="L34">
        <f t="shared" si="4"/>
        <v>1</v>
      </c>
      <c r="V34" s="23"/>
    </row>
    <row r="35" spans="2:22" x14ac:dyDescent="0.25">
      <c r="B35" t="s">
        <v>50</v>
      </c>
      <c r="C35" t="s">
        <v>43</v>
      </c>
      <c r="D35" s="23">
        <v>11</v>
      </c>
      <c r="E35" s="23">
        <v>1267</v>
      </c>
      <c r="F35">
        <v>0</v>
      </c>
      <c r="G35">
        <v>1</v>
      </c>
      <c r="H35" t="str">
        <f t="shared" si="0"/>
        <v/>
      </c>
      <c r="I35" t="str">
        <f t="shared" si="1"/>
        <v/>
      </c>
      <c r="J35">
        <f t="shared" si="2"/>
        <v>3</v>
      </c>
      <c r="K35" t="str">
        <f t="shared" si="3"/>
        <v/>
      </c>
      <c r="L35">
        <f t="shared" si="4"/>
        <v>3</v>
      </c>
      <c r="V35" s="23"/>
    </row>
    <row r="36" spans="2:22" x14ac:dyDescent="0.25">
      <c r="B36" t="s">
        <v>51</v>
      </c>
      <c r="C36" t="s">
        <v>43</v>
      </c>
      <c r="D36" s="23">
        <v>11</v>
      </c>
      <c r="E36" s="23">
        <v>1283</v>
      </c>
      <c r="F36">
        <v>0</v>
      </c>
      <c r="G36">
        <v>0</v>
      </c>
      <c r="H36" t="str">
        <f t="shared" si="0"/>
        <v/>
      </c>
      <c r="I36" t="str">
        <f t="shared" si="1"/>
        <v/>
      </c>
      <c r="J36" t="str">
        <f t="shared" si="2"/>
        <v/>
      </c>
      <c r="K36">
        <f t="shared" si="3"/>
        <v>4</v>
      </c>
      <c r="L36">
        <f t="shared" si="4"/>
        <v>4</v>
      </c>
      <c r="V36" s="23"/>
    </row>
    <row r="37" spans="2:22" x14ac:dyDescent="0.25">
      <c r="B37" t="s">
        <v>52</v>
      </c>
      <c r="C37" t="s">
        <v>43</v>
      </c>
      <c r="D37" s="23">
        <v>11</v>
      </c>
      <c r="E37" s="23">
        <v>1328</v>
      </c>
      <c r="F37">
        <v>1</v>
      </c>
      <c r="G37">
        <v>1</v>
      </c>
      <c r="H37">
        <f t="shared" si="0"/>
        <v>1</v>
      </c>
      <c r="I37" t="str">
        <f t="shared" si="1"/>
        <v/>
      </c>
      <c r="J37" t="str">
        <f t="shared" si="2"/>
        <v/>
      </c>
      <c r="K37" t="str">
        <f t="shared" si="3"/>
        <v/>
      </c>
      <c r="L37">
        <f t="shared" si="4"/>
        <v>1</v>
      </c>
      <c r="V37" s="23"/>
    </row>
    <row r="38" spans="2:22" x14ac:dyDescent="0.25">
      <c r="B38" t="s">
        <v>53</v>
      </c>
      <c r="C38" t="s">
        <v>43</v>
      </c>
      <c r="D38" s="23">
        <v>11</v>
      </c>
      <c r="E38" s="23">
        <v>1336</v>
      </c>
      <c r="F38">
        <v>0</v>
      </c>
      <c r="G38">
        <v>1</v>
      </c>
      <c r="H38" t="str">
        <f t="shared" si="0"/>
        <v/>
      </c>
      <c r="I38" t="str">
        <f t="shared" si="1"/>
        <v/>
      </c>
      <c r="J38">
        <f t="shared" si="2"/>
        <v>3</v>
      </c>
      <c r="K38" t="str">
        <f t="shared" si="3"/>
        <v/>
      </c>
      <c r="L38">
        <f t="shared" si="4"/>
        <v>3</v>
      </c>
      <c r="V38" s="23"/>
    </row>
    <row r="39" spans="2:22" x14ac:dyDescent="0.25">
      <c r="B39" t="s">
        <v>54</v>
      </c>
      <c r="C39" t="s">
        <v>43</v>
      </c>
      <c r="D39" s="23">
        <v>11</v>
      </c>
      <c r="E39" s="23">
        <v>1341</v>
      </c>
      <c r="F39">
        <v>1</v>
      </c>
      <c r="G39">
        <v>0</v>
      </c>
      <c r="H39" t="str">
        <f t="shared" si="0"/>
        <v/>
      </c>
      <c r="I39">
        <f t="shared" si="1"/>
        <v>2</v>
      </c>
      <c r="J39" t="str">
        <f t="shared" si="2"/>
        <v/>
      </c>
      <c r="K39" t="str">
        <f t="shared" si="3"/>
        <v/>
      </c>
      <c r="L39">
        <f t="shared" si="4"/>
        <v>2</v>
      </c>
      <c r="V39" s="23"/>
    </row>
    <row r="40" spans="2:22" x14ac:dyDescent="0.25">
      <c r="B40" t="s">
        <v>55</v>
      </c>
      <c r="C40" t="s">
        <v>56</v>
      </c>
      <c r="D40" s="23">
        <v>12</v>
      </c>
      <c r="E40" s="23">
        <v>1006</v>
      </c>
      <c r="F40">
        <v>0</v>
      </c>
      <c r="G40">
        <v>0</v>
      </c>
      <c r="H40" t="str">
        <f t="shared" si="0"/>
        <v/>
      </c>
      <c r="I40" t="str">
        <f t="shared" si="1"/>
        <v/>
      </c>
      <c r="J40" t="str">
        <f t="shared" si="2"/>
        <v/>
      </c>
      <c r="K40">
        <f t="shared" si="3"/>
        <v>4</v>
      </c>
      <c r="L40">
        <f t="shared" si="4"/>
        <v>4</v>
      </c>
      <c r="V40" s="23"/>
    </row>
    <row r="41" spans="2:22" x14ac:dyDescent="0.25">
      <c r="B41" t="s">
        <v>57</v>
      </c>
      <c r="C41" t="s">
        <v>56</v>
      </c>
      <c r="D41" s="23">
        <v>12</v>
      </c>
      <c r="E41" s="23">
        <v>1007</v>
      </c>
      <c r="F41">
        <v>0</v>
      </c>
      <c r="G41">
        <v>1</v>
      </c>
      <c r="H41" t="str">
        <f t="shared" si="0"/>
        <v/>
      </c>
      <c r="I41" t="str">
        <f t="shared" si="1"/>
        <v/>
      </c>
      <c r="J41">
        <f t="shared" si="2"/>
        <v>3</v>
      </c>
      <c r="K41" t="str">
        <f t="shared" si="3"/>
        <v/>
      </c>
      <c r="L41">
        <f t="shared" si="4"/>
        <v>3</v>
      </c>
      <c r="V41" s="23"/>
    </row>
    <row r="42" spans="2:22" x14ac:dyDescent="0.25">
      <c r="B42" t="s">
        <v>58</v>
      </c>
      <c r="C42" t="s">
        <v>56</v>
      </c>
      <c r="D42" s="23">
        <v>12</v>
      </c>
      <c r="E42" s="23">
        <v>1105</v>
      </c>
      <c r="F42">
        <v>1</v>
      </c>
      <c r="G42">
        <v>1</v>
      </c>
      <c r="H42">
        <f t="shared" si="0"/>
        <v>1</v>
      </c>
      <c r="I42" t="str">
        <f t="shared" si="1"/>
        <v/>
      </c>
      <c r="J42" t="str">
        <f t="shared" si="2"/>
        <v/>
      </c>
      <c r="K42" t="str">
        <f t="shared" si="3"/>
        <v/>
      </c>
      <c r="L42">
        <f t="shared" si="4"/>
        <v>1</v>
      </c>
      <c r="V42" s="23"/>
    </row>
    <row r="43" spans="2:22" x14ac:dyDescent="0.25">
      <c r="B43" t="s">
        <v>59</v>
      </c>
      <c r="C43" t="s">
        <v>56</v>
      </c>
      <c r="D43" s="23">
        <v>12</v>
      </c>
      <c r="E43" s="23">
        <v>1139</v>
      </c>
      <c r="F43">
        <v>0</v>
      </c>
      <c r="G43">
        <v>0</v>
      </c>
      <c r="H43" t="str">
        <f t="shared" si="0"/>
        <v/>
      </c>
      <c r="I43" t="str">
        <f t="shared" si="1"/>
        <v/>
      </c>
      <c r="J43" t="str">
        <f t="shared" si="2"/>
        <v/>
      </c>
      <c r="K43">
        <f t="shared" si="3"/>
        <v>4</v>
      </c>
      <c r="L43">
        <f t="shared" si="4"/>
        <v>4</v>
      </c>
      <c r="V43" s="23"/>
    </row>
    <row r="44" spans="2:22" x14ac:dyDescent="0.25">
      <c r="B44" t="s">
        <v>60</v>
      </c>
      <c r="C44" t="s">
        <v>56</v>
      </c>
      <c r="D44" s="23">
        <v>12</v>
      </c>
      <c r="E44" s="23">
        <v>1164</v>
      </c>
      <c r="F44">
        <v>1</v>
      </c>
      <c r="G44">
        <v>1</v>
      </c>
      <c r="H44">
        <f t="shared" si="0"/>
        <v>1</v>
      </c>
      <c r="I44" t="str">
        <f t="shared" si="1"/>
        <v/>
      </c>
      <c r="J44" t="str">
        <f t="shared" si="2"/>
        <v/>
      </c>
      <c r="K44" t="str">
        <f t="shared" si="3"/>
        <v/>
      </c>
      <c r="L44">
        <f t="shared" si="4"/>
        <v>1</v>
      </c>
      <c r="V44" s="23"/>
    </row>
    <row r="45" spans="2:22" x14ac:dyDescent="0.25">
      <c r="B45" t="s">
        <v>61</v>
      </c>
      <c r="C45" t="s">
        <v>56</v>
      </c>
      <c r="D45" s="23">
        <v>12</v>
      </c>
      <c r="E45" s="23">
        <v>1182</v>
      </c>
      <c r="F45">
        <v>0</v>
      </c>
      <c r="G45">
        <v>1</v>
      </c>
      <c r="H45" t="str">
        <f t="shared" si="0"/>
        <v/>
      </c>
      <c r="I45" t="str">
        <f t="shared" si="1"/>
        <v/>
      </c>
      <c r="J45">
        <f t="shared" si="2"/>
        <v>3</v>
      </c>
      <c r="K45" t="str">
        <f t="shared" si="3"/>
        <v/>
      </c>
      <c r="L45">
        <f t="shared" si="4"/>
        <v>3</v>
      </c>
      <c r="V45" s="23"/>
    </row>
    <row r="46" spans="2:22" x14ac:dyDescent="0.25">
      <c r="B46" t="s">
        <v>62</v>
      </c>
      <c r="C46" t="s">
        <v>56</v>
      </c>
      <c r="D46" s="23">
        <v>12</v>
      </c>
      <c r="E46" s="23">
        <v>1189</v>
      </c>
      <c r="F46">
        <v>1</v>
      </c>
      <c r="G46">
        <v>1</v>
      </c>
      <c r="H46">
        <f t="shared" si="0"/>
        <v>1</v>
      </c>
      <c r="I46" t="str">
        <f t="shared" si="1"/>
        <v/>
      </c>
      <c r="J46" t="str">
        <f t="shared" si="2"/>
        <v/>
      </c>
      <c r="K46" t="str">
        <f t="shared" si="3"/>
        <v/>
      </c>
      <c r="L46">
        <f t="shared" si="4"/>
        <v>1</v>
      </c>
      <c r="V46" s="23"/>
    </row>
    <row r="47" spans="2:22" x14ac:dyDescent="0.25">
      <c r="B47" t="s">
        <v>63</v>
      </c>
      <c r="C47" t="s">
        <v>56</v>
      </c>
      <c r="D47" s="23">
        <v>12</v>
      </c>
      <c r="E47" s="23">
        <v>1258</v>
      </c>
      <c r="F47">
        <v>1</v>
      </c>
      <c r="G47">
        <v>1</v>
      </c>
      <c r="H47">
        <f t="shared" si="0"/>
        <v>1</v>
      </c>
      <c r="I47" t="str">
        <f t="shared" si="1"/>
        <v/>
      </c>
      <c r="J47" t="str">
        <f t="shared" si="2"/>
        <v/>
      </c>
      <c r="K47" t="str">
        <f t="shared" si="3"/>
        <v/>
      </c>
      <c r="L47">
        <f t="shared" si="4"/>
        <v>1</v>
      </c>
      <c r="V47" s="23"/>
    </row>
    <row r="48" spans="2:22" x14ac:dyDescent="0.25">
      <c r="B48" t="s">
        <v>64</v>
      </c>
      <c r="C48" t="s">
        <v>56</v>
      </c>
      <c r="D48" s="23">
        <v>12</v>
      </c>
      <c r="E48" s="23">
        <v>1261</v>
      </c>
      <c r="F48">
        <v>0</v>
      </c>
      <c r="G48">
        <v>0</v>
      </c>
      <c r="H48" t="str">
        <f t="shared" si="0"/>
        <v/>
      </c>
      <c r="I48" t="str">
        <f t="shared" si="1"/>
        <v/>
      </c>
      <c r="J48" t="str">
        <f t="shared" si="2"/>
        <v/>
      </c>
      <c r="K48">
        <f t="shared" si="3"/>
        <v>4</v>
      </c>
      <c r="L48">
        <f t="shared" si="4"/>
        <v>4</v>
      </c>
      <c r="V48" s="23"/>
    </row>
    <row r="49" spans="1:22" x14ac:dyDescent="0.25">
      <c r="B49" t="s">
        <v>65</v>
      </c>
      <c r="C49" t="s">
        <v>56</v>
      </c>
      <c r="D49" s="23">
        <v>12</v>
      </c>
      <c r="E49" s="23">
        <v>1276</v>
      </c>
      <c r="F49">
        <v>1</v>
      </c>
      <c r="G49">
        <v>1</v>
      </c>
      <c r="H49">
        <f t="shared" si="0"/>
        <v>1</v>
      </c>
      <c r="I49" t="str">
        <f t="shared" si="1"/>
        <v/>
      </c>
      <c r="J49" t="str">
        <f t="shared" si="2"/>
        <v/>
      </c>
      <c r="K49" t="str">
        <f t="shared" si="3"/>
        <v/>
      </c>
      <c r="L49">
        <f t="shared" si="4"/>
        <v>1</v>
      </c>
      <c r="V49" s="23"/>
    </row>
    <row r="50" spans="1:22" x14ac:dyDescent="0.25">
      <c r="B50" t="s">
        <v>66</v>
      </c>
      <c r="C50" t="s">
        <v>56</v>
      </c>
      <c r="D50" s="23">
        <v>12</v>
      </c>
      <c r="E50" s="23">
        <v>1305</v>
      </c>
      <c r="F50">
        <v>0</v>
      </c>
      <c r="G50">
        <v>0</v>
      </c>
      <c r="H50" t="str">
        <f t="shared" si="0"/>
        <v/>
      </c>
      <c r="I50" t="str">
        <f t="shared" si="1"/>
        <v/>
      </c>
      <c r="J50" t="str">
        <f t="shared" si="2"/>
        <v/>
      </c>
      <c r="K50">
        <f t="shared" si="3"/>
        <v>4</v>
      </c>
      <c r="L50">
        <f t="shared" si="4"/>
        <v>4</v>
      </c>
      <c r="V50" s="23"/>
    </row>
    <row r="51" spans="1:22" x14ac:dyDescent="0.25">
      <c r="B51" t="s">
        <v>67</v>
      </c>
      <c r="C51" t="s">
        <v>56</v>
      </c>
      <c r="D51" s="23">
        <v>12</v>
      </c>
      <c r="E51" s="23">
        <v>1324</v>
      </c>
      <c r="F51">
        <v>1</v>
      </c>
      <c r="G51">
        <v>1</v>
      </c>
      <c r="H51">
        <f t="shared" si="0"/>
        <v>1</v>
      </c>
      <c r="I51" t="str">
        <f t="shared" si="1"/>
        <v/>
      </c>
      <c r="J51" t="str">
        <f t="shared" si="2"/>
        <v/>
      </c>
      <c r="K51" t="str">
        <f t="shared" si="3"/>
        <v/>
      </c>
      <c r="L51">
        <f t="shared" si="4"/>
        <v>1</v>
      </c>
      <c r="V51" s="23"/>
    </row>
    <row r="52" spans="1:22" x14ac:dyDescent="0.25">
      <c r="B52" t="s">
        <v>68</v>
      </c>
      <c r="C52" t="s">
        <v>56</v>
      </c>
      <c r="D52" s="23">
        <v>12</v>
      </c>
      <c r="E52" s="23">
        <v>1357</v>
      </c>
      <c r="F52">
        <v>1</v>
      </c>
      <c r="G52">
        <v>1</v>
      </c>
      <c r="H52">
        <f t="shared" si="0"/>
        <v>1</v>
      </c>
      <c r="I52" t="str">
        <f t="shared" si="1"/>
        <v/>
      </c>
      <c r="J52" t="str">
        <f t="shared" si="2"/>
        <v/>
      </c>
      <c r="K52" t="str">
        <f t="shared" si="3"/>
        <v/>
      </c>
      <c r="L52">
        <f t="shared" si="4"/>
        <v>1</v>
      </c>
      <c r="V52" s="23"/>
    </row>
    <row r="53" spans="1:22" x14ac:dyDescent="0.25">
      <c r="B53" t="s">
        <v>69</v>
      </c>
      <c r="C53" t="s">
        <v>56</v>
      </c>
      <c r="D53" s="23">
        <v>12</v>
      </c>
      <c r="E53" s="23">
        <v>1363</v>
      </c>
      <c r="F53">
        <v>0</v>
      </c>
      <c r="G53">
        <v>1</v>
      </c>
      <c r="H53" t="str">
        <f t="shared" si="0"/>
        <v/>
      </c>
      <c r="I53" t="str">
        <f t="shared" si="1"/>
        <v/>
      </c>
      <c r="J53">
        <f t="shared" si="2"/>
        <v>3</v>
      </c>
      <c r="K53" t="str">
        <f t="shared" si="3"/>
        <v/>
      </c>
      <c r="L53">
        <f t="shared" si="4"/>
        <v>3</v>
      </c>
      <c r="V53" s="23"/>
    </row>
    <row r="54" spans="1:22" x14ac:dyDescent="0.25">
      <c r="A54" t="s">
        <v>70</v>
      </c>
      <c r="B54" t="s">
        <v>71</v>
      </c>
      <c r="C54" t="s">
        <v>72</v>
      </c>
      <c r="D54" s="23">
        <v>13</v>
      </c>
      <c r="E54" s="23">
        <v>1014</v>
      </c>
      <c r="F54">
        <v>1</v>
      </c>
      <c r="G54">
        <v>1</v>
      </c>
      <c r="H54">
        <f t="shared" si="0"/>
        <v>1</v>
      </c>
      <c r="I54" t="str">
        <f t="shared" si="1"/>
        <v/>
      </c>
      <c r="J54" t="str">
        <f t="shared" si="2"/>
        <v/>
      </c>
      <c r="K54" t="str">
        <f t="shared" si="3"/>
        <v/>
      </c>
      <c r="L54">
        <f t="shared" si="4"/>
        <v>1</v>
      </c>
      <c r="V54" s="23"/>
    </row>
    <row r="55" spans="1:22" x14ac:dyDescent="0.25">
      <c r="B55" t="s">
        <v>73</v>
      </c>
      <c r="C55" t="s">
        <v>72</v>
      </c>
      <c r="D55" s="23">
        <v>13</v>
      </c>
      <c r="E55" s="23">
        <v>1020</v>
      </c>
      <c r="F55">
        <v>0</v>
      </c>
      <c r="G55">
        <v>1</v>
      </c>
      <c r="H55" t="str">
        <f t="shared" si="0"/>
        <v/>
      </c>
      <c r="I55" t="str">
        <f t="shared" si="1"/>
        <v/>
      </c>
      <c r="J55">
        <f t="shared" si="2"/>
        <v>3</v>
      </c>
      <c r="K55" t="str">
        <f t="shared" si="3"/>
        <v/>
      </c>
      <c r="L55">
        <f t="shared" si="4"/>
        <v>3</v>
      </c>
      <c r="V55" s="23"/>
    </row>
    <row r="56" spans="1:22" x14ac:dyDescent="0.25">
      <c r="B56" t="s">
        <v>74</v>
      </c>
      <c r="C56" t="s">
        <v>72</v>
      </c>
      <c r="D56" s="23">
        <v>13</v>
      </c>
      <c r="E56" s="23">
        <v>1035</v>
      </c>
      <c r="F56">
        <v>0</v>
      </c>
      <c r="G56">
        <v>0</v>
      </c>
      <c r="H56" t="str">
        <f t="shared" si="0"/>
        <v/>
      </c>
      <c r="I56" t="str">
        <f t="shared" si="1"/>
        <v/>
      </c>
      <c r="J56" t="str">
        <f t="shared" si="2"/>
        <v/>
      </c>
      <c r="K56">
        <f t="shared" si="3"/>
        <v>4</v>
      </c>
      <c r="L56">
        <f t="shared" si="4"/>
        <v>4</v>
      </c>
      <c r="V56" s="23"/>
    </row>
    <row r="57" spans="1:22" x14ac:dyDescent="0.25">
      <c r="B57" t="s">
        <v>75</v>
      </c>
      <c r="C57" t="s">
        <v>72</v>
      </c>
      <c r="D57" s="23">
        <v>13</v>
      </c>
      <c r="E57" s="23">
        <v>1088</v>
      </c>
      <c r="F57">
        <v>0</v>
      </c>
      <c r="G57">
        <v>1</v>
      </c>
      <c r="H57" t="str">
        <f t="shared" si="0"/>
        <v/>
      </c>
      <c r="I57" t="str">
        <f t="shared" si="1"/>
        <v/>
      </c>
      <c r="J57">
        <f t="shared" si="2"/>
        <v>3</v>
      </c>
      <c r="K57" t="str">
        <f t="shared" si="3"/>
        <v/>
      </c>
      <c r="L57">
        <f t="shared" si="4"/>
        <v>3</v>
      </c>
      <c r="V57" s="23"/>
    </row>
    <row r="58" spans="1:22" x14ac:dyDescent="0.25">
      <c r="B58" t="s">
        <v>76</v>
      </c>
      <c r="C58" t="s">
        <v>72</v>
      </c>
      <c r="D58" s="23">
        <v>13</v>
      </c>
      <c r="E58" s="23">
        <v>1094</v>
      </c>
      <c r="F58">
        <v>1</v>
      </c>
      <c r="G58">
        <v>1</v>
      </c>
      <c r="H58">
        <f t="shared" si="0"/>
        <v>1</v>
      </c>
      <c r="I58" t="str">
        <f t="shared" si="1"/>
        <v/>
      </c>
      <c r="J58" t="str">
        <f t="shared" si="2"/>
        <v/>
      </c>
      <c r="K58" t="str">
        <f t="shared" si="3"/>
        <v/>
      </c>
      <c r="L58">
        <f t="shared" si="4"/>
        <v>1</v>
      </c>
      <c r="V58" s="23"/>
    </row>
    <row r="59" spans="1:22" x14ac:dyDescent="0.25">
      <c r="B59" t="s">
        <v>77</v>
      </c>
      <c r="C59" t="s">
        <v>72</v>
      </c>
      <c r="D59" s="23">
        <v>13</v>
      </c>
      <c r="E59" s="23">
        <v>1116</v>
      </c>
      <c r="F59">
        <v>1</v>
      </c>
      <c r="G59">
        <v>0</v>
      </c>
      <c r="H59" t="str">
        <f t="shared" si="0"/>
        <v/>
      </c>
      <c r="I59">
        <f t="shared" si="1"/>
        <v>2</v>
      </c>
      <c r="J59" t="str">
        <f t="shared" si="2"/>
        <v/>
      </c>
      <c r="K59" t="str">
        <f t="shared" si="3"/>
        <v/>
      </c>
      <c r="L59">
        <f t="shared" si="4"/>
        <v>2</v>
      </c>
      <c r="V59" s="23"/>
    </row>
    <row r="60" spans="1:22" x14ac:dyDescent="0.25">
      <c r="B60" t="s">
        <v>78</v>
      </c>
      <c r="C60" t="s">
        <v>72</v>
      </c>
      <c r="D60" s="23">
        <v>13</v>
      </c>
      <c r="E60" s="23">
        <v>1122</v>
      </c>
      <c r="F60">
        <v>1</v>
      </c>
      <c r="G60">
        <v>0</v>
      </c>
      <c r="H60" t="str">
        <f t="shared" si="0"/>
        <v/>
      </c>
      <c r="I60">
        <f t="shared" si="1"/>
        <v>2</v>
      </c>
      <c r="J60" t="str">
        <f t="shared" si="2"/>
        <v/>
      </c>
      <c r="K60" t="str">
        <f t="shared" si="3"/>
        <v/>
      </c>
      <c r="L60">
        <f t="shared" si="4"/>
        <v>2</v>
      </c>
      <c r="V60" s="23"/>
    </row>
    <row r="61" spans="1:22" x14ac:dyDescent="0.25">
      <c r="B61" t="s">
        <v>79</v>
      </c>
      <c r="C61" t="s">
        <v>72</v>
      </c>
      <c r="D61" s="23">
        <v>13</v>
      </c>
      <c r="E61" s="23">
        <v>1151</v>
      </c>
      <c r="F61">
        <v>1</v>
      </c>
      <c r="G61">
        <v>1</v>
      </c>
      <c r="H61">
        <f t="shared" si="0"/>
        <v>1</v>
      </c>
      <c r="I61" t="str">
        <f t="shared" si="1"/>
        <v/>
      </c>
      <c r="J61" t="str">
        <f t="shared" si="2"/>
        <v/>
      </c>
      <c r="K61" t="str">
        <f t="shared" si="3"/>
        <v/>
      </c>
      <c r="L61">
        <f t="shared" si="4"/>
        <v>1</v>
      </c>
      <c r="V61" s="23"/>
    </row>
    <row r="62" spans="1:22" x14ac:dyDescent="0.25">
      <c r="B62" t="s">
        <v>80</v>
      </c>
      <c r="C62" t="s">
        <v>72</v>
      </c>
      <c r="D62" s="23">
        <v>13</v>
      </c>
      <c r="E62" s="23">
        <v>1220</v>
      </c>
      <c r="F62">
        <v>1</v>
      </c>
      <c r="G62">
        <v>0</v>
      </c>
      <c r="H62" t="str">
        <f t="shared" si="0"/>
        <v/>
      </c>
      <c r="I62">
        <f t="shared" si="1"/>
        <v>2</v>
      </c>
      <c r="J62" t="str">
        <f t="shared" si="2"/>
        <v/>
      </c>
      <c r="K62" t="str">
        <f t="shared" si="3"/>
        <v/>
      </c>
      <c r="L62">
        <f t="shared" si="4"/>
        <v>2</v>
      </c>
      <c r="V62" s="23"/>
    </row>
    <row r="63" spans="1:22" x14ac:dyDescent="0.25">
      <c r="B63" t="s">
        <v>81</v>
      </c>
      <c r="C63" t="s">
        <v>72</v>
      </c>
      <c r="D63" s="23">
        <v>13</v>
      </c>
      <c r="E63" s="23">
        <v>1224</v>
      </c>
      <c r="F63">
        <v>1</v>
      </c>
      <c r="G63">
        <v>1</v>
      </c>
      <c r="H63">
        <f t="shared" si="0"/>
        <v>1</v>
      </c>
      <c r="I63" t="str">
        <f t="shared" si="1"/>
        <v/>
      </c>
      <c r="J63" t="str">
        <f t="shared" si="2"/>
        <v/>
      </c>
      <c r="K63" t="str">
        <f t="shared" si="3"/>
        <v/>
      </c>
      <c r="L63">
        <f t="shared" si="4"/>
        <v>1</v>
      </c>
      <c r="V63" s="23"/>
    </row>
    <row r="64" spans="1:22" x14ac:dyDescent="0.25">
      <c r="B64" t="s">
        <v>82</v>
      </c>
      <c r="C64" t="s">
        <v>72</v>
      </c>
      <c r="D64" s="23">
        <v>13</v>
      </c>
      <c r="E64" s="23">
        <v>1339</v>
      </c>
      <c r="F64">
        <v>1</v>
      </c>
      <c r="G64">
        <v>1</v>
      </c>
      <c r="H64">
        <f t="shared" si="0"/>
        <v>1</v>
      </c>
      <c r="I64" t="str">
        <f t="shared" si="1"/>
        <v/>
      </c>
      <c r="J64" t="str">
        <f t="shared" si="2"/>
        <v/>
      </c>
      <c r="K64" t="str">
        <f t="shared" si="3"/>
        <v/>
      </c>
      <c r="L64">
        <f t="shared" si="4"/>
        <v>1</v>
      </c>
      <c r="V64" s="23"/>
    </row>
    <row r="65" spans="2:22" x14ac:dyDescent="0.25">
      <c r="B65" t="s">
        <v>83</v>
      </c>
      <c r="C65" t="s">
        <v>84</v>
      </c>
      <c r="D65" s="23">
        <v>14</v>
      </c>
      <c r="E65" s="23">
        <v>1112</v>
      </c>
      <c r="F65">
        <v>1</v>
      </c>
      <c r="G65">
        <v>1</v>
      </c>
      <c r="H65">
        <f t="shared" si="0"/>
        <v>1</v>
      </c>
      <c r="I65" t="str">
        <f t="shared" si="1"/>
        <v/>
      </c>
      <c r="J65" t="str">
        <f t="shared" si="2"/>
        <v/>
      </c>
      <c r="K65" t="str">
        <f t="shared" si="3"/>
        <v/>
      </c>
      <c r="L65">
        <f t="shared" si="4"/>
        <v>1</v>
      </c>
      <c r="V65" s="23"/>
    </row>
    <row r="66" spans="2:22" x14ac:dyDescent="0.25">
      <c r="B66" t="s">
        <v>85</v>
      </c>
      <c r="C66" t="s">
        <v>84</v>
      </c>
      <c r="D66" s="23">
        <v>14</v>
      </c>
      <c r="E66" s="23">
        <v>1119</v>
      </c>
      <c r="F66">
        <v>1</v>
      </c>
      <c r="G66">
        <v>1</v>
      </c>
      <c r="H66">
        <f t="shared" si="0"/>
        <v>1</v>
      </c>
      <c r="I66" t="str">
        <f t="shared" si="1"/>
        <v/>
      </c>
      <c r="J66" t="str">
        <f t="shared" si="2"/>
        <v/>
      </c>
      <c r="K66" t="str">
        <f t="shared" si="3"/>
        <v/>
      </c>
      <c r="L66">
        <f t="shared" si="4"/>
        <v>1</v>
      </c>
      <c r="V66" s="23"/>
    </row>
    <row r="67" spans="2:22" x14ac:dyDescent="0.25">
      <c r="B67" t="s">
        <v>86</v>
      </c>
      <c r="C67" t="s">
        <v>84</v>
      </c>
      <c r="D67" s="23">
        <v>14</v>
      </c>
      <c r="E67" s="23">
        <v>1147</v>
      </c>
      <c r="F67">
        <v>1</v>
      </c>
      <c r="G67">
        <v>1</v>
      </c>
      <c r="H67">
        <f t="shared" si="0"/>
        <v>1</v>
      </c>
      <c r="I67" t="str">
        <f t="shared" si="1"/>
        <v/>
      </c>
      <c r="J67" t="str">
        <f t="shared" si="2"/>
        <v/>
      </c>
      <c r="K67" t="str">
        <f t="shared" si="3"/>
        <v/>
      </c>
      <c r="L67">
        <f t="shared" si="4"/>
        <v>1</v>
      </c>
      <c r="V67" s="23"/>
    </row>
    <row r="68" spans="2:22" x14ac:dyDescent="0.25">
      <c r="B68" t="s">
        <v>87</v>
      </c>
      <c r="C68" t="s">
        <v>84</v>
      </c>
      <c r="D68" s="23">
        <v>14</v>
      </c>
      <c r="E68" s="23">
        <v>1165</v>
      </c>
      <c r="F68">
        <v>1</v>
      </c>
      <c r="G68">
        <v>1</v>
      </c>
      <c r="H68">
        <f t="shared" ref="H68:H131" si="10">IF(F68+G68=2,1,"")</f>
        <v>1</v>
      </c>
      <c r="I68" t="str">
        <f t="shared" ref="I68:I131" si="11">IF(AND(F68=1,G68=0),2,"")</f>
        <v/>
      </c>
      <c r="J68" t="str">
        <f t="shared" ref="J68:J131" si="12">IF(AND(F68=0,G68=1),3,"")</f>
        <v/>
      </c>
      <c r="K68" t="str">
        <f t="shared" ref="K68:K131" si="13">IF(AND(F68=0,G68=0),4,"")</f>
        <v/>
      </c>
      <c r="L68">
        <f t="shared" ref="L68:L131" si="14">SUM(H68:K68)</f>
        <v>1</v>
      </c>
      <c r="V68" s="23"/>
    </row>
    <row r="69" spans="2:22" x14ac:dyDescent="0.25">
      <c r="B69" t="s">
        <v>88</v>
      </c>
      <c r="C69" t="s">
        <v>84</v>
      </c>
      <c r="D69" s="23">
        <v>14</v>
      </c>
      <c r="E69" s="23">
        <v>1195</v>
      </c>
      <c r="F69">
        <v>0</v>
      </c>
      <c r="G69">
        <v>0</v>
      </c>
      <c r="H69" t="str">
        <f t="shared" si="10"/>
        <v/>
      </c>
      <c r="I69" t="str">
        <f t="shared" si="11"/>
        <v/>
      </c>
      <c r="J69" t="str">
        <f t="shared" si="12"/>
        <v/>
      </c>
      <c r="K69">
        <f t="shared" si="13"/>
        <v>4</v>
      </c>
      <c r="L69">
        <f t="shared" si="14"/>
        <v>4</v>
      </c>
      <c r="V69" s="23"/>
    </row>
    <row r="70" spans="2:22" x14ac:dyDescent="0.25">
      <c r="B70" t="s">
        <v>89</v>
      </c>
      <c r="C70" t="s">
        <v>84</v>
      </c>
      <c r="D70" s="23">
        <v>14</v>
      </c>
      <c r="E70" s="23">
        <v>1260</v>
      </c>
      <c r="F70">
        <v>0</v>
      </c>
      <c r="G70">
        <v>0</v>
      </c>
      <c r="H70" t="str">
        <f t="shared" si="10"/>
        <v/>
      </c>
      <c r="I70" t="str">
        <f t="shared" si="11"/>
        <v/>
      </c>
      <c r="J70" t="str">
        <f t="shared" si="12"/>
        <v/>
      </c>
      <c r="K70">
        <f t="shared" si="13"/>
        <v>4</v>
      </c>
      <c r="L70">
        <f t="shared" si="14"/>
        <v>4</v>
      </c>
      <c r="V70" s="23"/>
    </row>
    <row r="71" spans="2:22" x14ac:dyDescent="0.25">
      <c r="B71" t="s">
        <v>90</v>
      </c>
      <c r="C71" t="s">
        <v>91</v>
      </c>
      <c r="D71" s="23">
        <v>15</v>
      </c>
      <c r="E71" s="23">
        <v>1052</v>
      </c>
      <c r="F71">
        <v>0</v>
      </c>
      <c r="G71">
        <v>1</v>
      </c>
      <c r="H71" t="str">
        <f t="shared" si="10"/>
        <v/>
      </c>
      <c r="I71" t="str">
        <f t="shared" si="11"/>
        <v/>
      </c>
      <c r="J71">
        <f t="shared" si="12"/>
        <v>3</v>
      </c>
      <c r="K71" t="str">
        <f t="shared" si="13"/>
        <v/>
      </c>
      <c r="L71">
        <f t="shared" si="14"/>
        <v>3</v>
      </c>
      <c r="V71" s="23"/>
    </row>
    <row r="72" spans="2:22" x14ac:dyDescent="0.25">
      <c r="B72" t="s">
        <v>92</v>
      </c>
      <c r="C72" t="s">
        <v>91</v>
      </c>
      <c r="D72" s="23">
        <v>15</v>
      </c>
      <c r="E72" s="23">
        <v>1080</v>
      </c>
      <c r="F72">
        <v>1</v>
      </c>
      <c r="G72">
        <v>1</v>
      </c>
      <c r="H72">
        <f t="shared" si="10"/>
        <v>1</v>
      </c>
      <c r="I72" t="str">
        <f t="shared" si="11"/>
        <v/>
      </c>
      <c r="J72" t="str">
        <f t="shared" si="12"/>
        <v/>
      </c>
      <c r="K72" t="str">
        <f t="shared" si="13"/>
        <v/>
      </c>
      <c r="L72">
        <f t="shared" si="14"/>
        <v>1</v>
      </c>
      <c r="V72" s="23"/>
    </row>
    <row r="73" spans="2:22" x14ac:dyDescent="0.25">
      <c r="B73" t="s">
        <v>93</v>
      </c>
      <c r="C73" t="s">
        <v>91</v>
      </c>
      <c r="D73" s="23">
        <v>15</v>
      </c>
      <c r="E73" s="23">
        <v>1090</v>
      </c>
      <c r="F73">
        <v>1</v>
      </c>
      <c r="G73">
        <v>1</v>
      </c>
      <c r="H73">
        <f t="shared" si="10"/>
        <v>1</v>
      </c>
      <c r="I73" t="str">
        <f t="shared" si="11"/>
        <v/>
      </c>
      <c r="J73" t="str">
        <f t="shared" si="12"/>
        <v/>
      </c>
      <c r="K73" t="str">
        <f t="shared" si="13"/>
        <v/>
      </c>
      <c r="L73">
        <f t="shared" si="14"/>
        <v>1</v>
      </c>
      <c r="V73" s="23"/>
    </row>
    <row r="74" spans="2:22" x14ac:dyDescent="0.25">
      <c r="B74" t="s">
        <v>94</v>
      </c>
      <c r="C74" t="s">
        <v>91</v>
      </c>
      <c r="D74" s="23">
        <v>15</v>
      </c>
      <c r="E74" s="23">
        <v>1123</v>
      </c>
      <c r="F74">
        <v>0</v>
      </c>
      <c r="G74">
        <v>1</v>
      </c>
      <c r="H74" t="str">
        <f t="shared" si="10"/>
        <v/>
      </c>
      <c r="I74" t="str">
        <f t="shared" si="11"/>
        <v/>
      </c>
      <c r="J74">
        <f t="shared" si="12"/>
        <v>3</v>
      </c>
      <c r="K74" t="str">
        <f t="shared" si="13"/>
        <v/>
      </c>
      <c r="L74">
        <f t="shared" si="14"/>
        <v>3</v>
      </c>
      <c r="V74" s="23"/>
    </row>
    <row r="75" spans="2:22" x14ac:dyDescent="0.25">
      <c r="B75" t="s">
        <v>95</v>
      </c>
      <c r="C75" t="s">
        <v>91</v>
      </c>
      <c r="D75" s="23">
        <v>15</v>
      </c>
      <c r="E75" s="23">
        <v>1159</v>
      </c>
      <c r="F75">
        <v>0</v>
      </c>
      <c r="G75">
        <v>1</v>
      </c>
      <c r="H75" t="str">
        <f t="shared" si="10"/>
        <v/>
      </c>
      <c r="I75" t="str">
        <f t="shared" si="11"/>
        <v/>
      </c>
      <c r="J75">
        <f t="shared" si="12"/>
        <v>3</v>
      </c>
      <c r="K75" t="str">
        <f t="shared" si="13"/>
        <v/>
      </c>
      <c r="L75">
        <f t="shared" si="14"/>
        <v>3</v>
      </c>
      <c r="V75" s="23"/>
    </row>
    <row r="76" spans="2:22" x14ac:dyDescent="0.25">
      <c r="B76" t="s">
        <v>96</v>
      </c>
      <c r="C76" t="s">
        <v>91</v>
      </c>
      <c r="D76" s="23">
        <v>15</v>
      </c>
      <c r="E76" s="23">
        <v>1181</v>
      </c>
      <c r="F76">
        <v>1</v>
      </c>
      <c r="G76">
        <v>1</v>
      </c>
      <c r="H76">
        <f t="shared" si="10"/>
        <v>1</v>
      </c>
      <c r="I76" t="str">
        <f t="shared" si="11"/>
        <v/>
      </c>
      <c r="J76" t="str">
        <f t="shared" si="12"/>
        <v/>
      </c>
      <c r="K76" t="str">
        <f t="shared" si="13"/>
        <v/>
      </c>
      <c r="L76">
        <f t="shared" si="14"/>
        <v>1</v>
      </c>
      <c r="V76" s="23"/>
    </row>
    <row r="77" spans="2:22" x14ac:dyDescent="0.25">
      <c r="B77" t="s">
        <v>97</v>
      </c>
      <c r="C77" t="s">
        <v>91</v>
      </c>
      <c r="D77" s="23">
        <v>15</v>
      </c>
      <c r="E77" s="23">
        <v>1214</v>
      </c>
      <c r="F77">
        <v>1</v>
      </c>
      <c r="G77">
        <v>1</v>
      </c>
      <c r="H77">
        <f t="shared" si="10"/>
        <v>1</v>
      </c>
      <c r="I77" t="str">
        <f t="shared" si="11"/>
        <v/>
      </c>
      <c r="J77" t="str">
        <f t="shared" si="12"/>
        <v/>
      </c>
      <c r="K77" t="str">
        <f t="shared" si="13"/>
        <v/>
      </c>
      <c r="L77">
        <f t="shared" si="14"/>
        <v>1</v>
      </c>
      <c r="V77" s="23"/>
    </row>
    <row r="78" spans="2:22" x14ac:dyDescent="0.25">
      <c r="B78" t="s">
        <v>98</v>
      </c>
      <c r="C78" t="s">
        <v>91</v>
      </c>
      <c r="D78" s="23">
        <v>15</v>
      </c>
      <c r="E78" s="23">
        <v>1232</v>
      </c>
      <c r="F78">
        <v>0</v>
      </c>
      <c r="G78">
        <v>1</v>
      </c>
      <c r="H78" t="str">
        <f t="shared" si="10"/>
        <v/>
      </c>
      <c r="I78" t="str">
        <f t="shared" si="11"/>
        <v/>
      </c>
      <c r="J78">
        <f t="shared" si="12"/>
        <v>3</v>
      </c>
      <c r="K78" t="str">
        <f t="shared" si="13"/>
        <v/>
      </c>
      <c r="L78">
        <f t="shared" si="14"/>
        <v>3</v>
      </c>
      <c r="V78" s="23"/>
    </row>
    <row r="79" spans="2:22" x14ac:dyDescent="0.25">
      <c r="B79" t="s">
        <v>99</v>
      </c>
      <c r="C79" t="s">
        <v>91</v>
      </c>
      <c r="D79" s="23">
        <v>15</v>
      </c>
      <c r="E79" s="23">
        <v>1238</v>
      </c>
      <c r="F79">
        <v>1</v>
      </c>
      <c r="G79">
        <v>1</v>
      </c>
      <c r="H79">
        <f t="shared" si="10"/>
        <v>1</v>
      </c>
      <c r="I79" t="str">
        <f t="shared" si="11"/>
        <v/>
      </c>
      <c r="J79" t="str">
        <f t="shared" si="12"/>
        <v/>
      </c>
      <c r="K79" t="str">
        <f t="shared" si="13"/>
        <v/>
      </c>
      <c r="L79">
        <f t="shared" si="14"/>
        <v>1</v>
      </c>
      <c r="V79" s="23"/>
    </row>
    <row r="80" spans="2:22" x14ac:dyDescent="0.25">
      <c r="B80" t="s">
        <v>100</v>
      </c>
      <c r="C80" t="s">
        <v>91</v>
      </c>
      <c r="D80" s="23">
        <v>15</v>
      </c>
      <c r="E80" s="23">
        <v>1240</v>
      </c>
      <c r="F80">
        <v>0</v>
      </c>
      <c r="G80">
        <v>0</v>
      </c>
      <c r="H80" t="str">
        <f t="shared" si="10"/>
        <v/>
      </c>
      <c r="I80" t="str">
        <f t="shared" si="11"/>
        <v/>
      </c>
      <c r="J80" t="str">
        <f t="shared" si="12"/>
        <v/>
      </c>
      <c r="K80">
        <f t="shared" si="13"/>
        <v>4</v>
      </c>
      <c r="L80">
        <f t="shared" si="14"/>
        <v>4</v>
      </c>
      <c r="V80" s="23"/>
    </row>
    <row r="81" spans="2:22" x14ac:dyDescent="0.25">
      <c r="B81" t="s">
        <v>101</v>
      </c>
      <c r="C81" t="s">
        <v>91</v>
      </c>
      <c r="D81" s="23">
        <v>15</v>
      </c>
      <c r="E81" s="23">
        <v>1247</v>
      </c>
      <c r="F81">
        <v>1</v>
      </c>
      <c r="G81">
        <v>1</v>
      </c>
      <c r="H81">
        <f t="shared" si="10"/>
        <v>1</v>
      </c>
      <c r="I81" t="str">
        <f t="shared" si="11"/>
        <v/>
      </c>
      <c r="J81" t="str">
        <f t="shared" si="12"/>
        <v/>
      </c>
      <c r="K81" t="str">
        <f t="shared" si="13"/>
        <v/>
      </c>
      <c r="L81">
        <f t="shared" si="14"/>
        <v>1</v>
      </c>
      <c r="V81" s="23"/>
    </row>
    <row r="82" spans="2:22" x14ac:dyDescent="0.25">
      <c r="B82" t="s">
        <v>102</v>
      </c>
      <c r="C82" t="s">
        <v>91</v>
      </c>
      <c r="D82" s="23">
        <v>15</v>
      </c>
      <c r="E82" s="23">
        <v>1251</v>
      </c>
      <c r="F82">
        <v>0</v>
      </c>
      <c r="G82">
        <v>1</v>
      </c>
      <c r="H82" t="str">
        <f t="shared" si="10"/>
        <v/>
      </c>
      <c r="I82" t="str">
        <f t="shared" si="11"/>
        <v/>
      </c>
      <c r="J82">
        <f t="shared" si="12"/>
        <v>3</v>
      </c>
      <c r="K82" t="str">
        <f t="shared" si="13"/>
        <v/>
      </c>
      <c r="L82">
        <f t="shared" si="14"/>
        <v>3</v>
      </c>
      <c r="V82" s="23"/>
    </row>
    <row r="83" spans="2:22" x14ac:dyDescent="0.25">
      <c r="B83" t="s">
        <v>103</v>
      </c>
      <c r="C83" t="s">
        <v>91</v>
      </c>
      <c r="D83" s="23">
        <v>15</v>
      </c>
      <c r="E83" s="23">
        <v>1252</v>
      </c>
      <c r="F83">
        <v>1</v>
      </c>
      <c r="G83">
        <v>1</v>
      </c>
      <c r="H83">
        <f t="shared" si="10"/>
        <v>1</v>
      </c>
      <c r="I83" t="str">
        <f t="shared" si="11"/>
        <v/>
      </c>
      <c r="J83" t="str">
        <f t="shared" si="12"/>
        <v/>
      </c>
      <c r="K83" t="str">
        <f t="shared" si="13"/>
        <v/>
      </c>
      <c r="L83">
        <f t="shared" si="14"/>
        <v>1</v>
      </c>
      <c r="V83" s="23"/>
    </row>
    <row r="84" spans="2:22" x14ac:dyDescent="0.25">
      <c r="B84" t="s">
        <v>104</v>
      </c>
      <c r="C84" t="s">
        <v>91</v>
      </c>
      <c r="D84" s="23">
        <v>15</v>
      </c>
      <c r="E84" s="23">
        <v>1253</v>
      </c>
      <c r="F84">
        <v>0</v>
      </c>
      <c r="G84">
        <v>0</v>
      </c>
      <c r="H84" t="str">
        <f t="shared" si="10"/>
        <v/>
      </c>
      <c r="I84" t="str">
        <f t="shared" si="11"/>
        <v/>
      </c>
      <c r="J84" t="str">
        <f t="shared" si="12"/>
        <v/>
      </c>
      <c r="K84">
        <f t="shared" si="13"/>
        <v>4</v>
      </c>
      <c r="L84">
        <f t="shared" si="14"/>
        <v>4</v>
      </c>
      <c r="V84" s="23"/>
    </row>
    <row r="85" spans="2:22" x14ac:dyDescent="0.25">
      <c r="B85" t="s">
        <v>105</v>
      </c>
      <c r="C85" t="s">
        <v>91</v>
      </c>
      <c r="D85" s="23">
        <v>15</v>
      </c>
      <c r="E85" s="23">
        <v>1256</v>
      </c>
      <c r="F85">
        <v>1</v>
      </c>
      <c r="G85">
        <v>1</v>
      </c>
      <c r="H85">
        <f t="shared" si="10"/>
        <v>1</v>
      </c>
      <c r="I85" t="str">
        <f t="shared" si="11"/>
        <v/>
      </c>
      <c r="J85" t="str">
        <f t="shared" si="12"/>
        <v/>
      </c>
      <c r="K85" t="str">
        <f t="shared" si="13"/>
        <v/>
      </c>
      <c r="L85">
        <f t="shared" si="14"/>
        <v>1</v>
      </c>
      <c r="V85" s="23"/>
    </row>
    <row r="86" spans="2:22" x14ac:dyDescent="0.25">
      <c r="B86" t="s">
        <v>106</v>
      </c>
      <c r="C86" t="s">
        <v>91</v>
      </c>
      <c r="D86" s="23">
        <v>15</v>
      </c>
      <c r="E86" s="23">
        <v>1264</v>
      </c>
      <c r="F86">
        <v>1</v>
      </c>
      <c r="G86">
        <v>1</v>
      </c>
      <c r="H86">
        <f t="shared" si="10"/>
        <v>1</v>
      </c>
      <c r="I86" t="str">
        <f t="shared" si="11"/>
        <v/>
      </c>
      <c r="J86" t="str">
        <f t="shared" si="12"/>
        <v/>
      </c>
      <c r="K86" t="str">
        <f t="shared" si="13"/>
        <v/>
      </c>
      <c r="L86">
        <f t="shared" si="14"/>
        <v>1</v>
      </c>
      <c r="V86" s="23"/>
    </row>
    <row r="87" spans="2:22" x14ac:dyDescent="0.25">
      <c r="B87" t="s">
        <v>107</v>
      </c>
      <c r="C87" t="s">
        <v>91</v>
      </c>
      <c r="D87" s="23">
        <v>15</v>
      </c>
      <c r="E87" s="23">
        <v>1272</v>
      </c>
      <c r="F87">
        <v>1</v>
      </c>
      <c r="G87">
        <v>1</v>
      </c>
      <c r="H87">
        <f t="shared" si="10"/>
        <v>1</v>
      </c>
      <c r="I87" t="str">
        <f t="shared" si="11"/>
        <v/>
      </c>
      <c r="J87" t="str">
        <f t="shared" si="12"/>
        <v/>
      </c>
      <c r="K87" t="str">
        <f t="shared" si="13"/>
        <v/>
      </c>
      <c r="L87">
        <f t="shared" si="14"/>
        <v>1</v>
      </c>
      <c r="V87" s="23"/>
    </row>
    <row r="88" spans="2:22" x14ac:dyDescent="0.25">
      <c r="B88" t="s">
        <v>108</v>
      </c>
      <c r="C88" t="s">
        <v>91</v>
      </c>
      <c r="D88" s="23">
        <v>15</v>
      </c>
      <c r="E88" s="23">
        <v>1307</v>
      </c>
      <c r="F88">
        <v>0</v>
      </c>
      <c r="G88">
        <v>1</v>
      </c>
      <c r="H88" t="str">
        <f t="shared" si="10"/>
        <v/>
      </c>
      <c r="I88" t="str">
        <f t="shared" si="11"/>
        <v/>
      </c>
      <c r="J88">
        <f t="shared" si="12"/>
        <v>3</v>
      </c>
      <c r="K88" t="str">
        <f t="shared" si="13"/>
        <v/>
      </c>
      <c r="L88">
        <f t="shared" si="14"/>
        <v>3</v>
      </c>
      <c r="V88" s="23"/>
    </row>
    <row r="89" spans="2:22" x14ac:dyDescent="0.25">
      <c r="B89" t="s">
        <v>109</v>
      </c>
      <c r="C89" t="s">
        <v>91</v>
      </c>
      <c r="D89" s="23">
        <v>15</v>
      </c>
      <c r="E89" s="23">
        <v>1329</v>
      </c>
      <c r="F89">
        <v>0</v>
      </c>
      <c r="G89">
        <v>1</v>
      </c>
      <c r="H89" t="str">
        <f t="shared" si="10"/>
        <v/>
      </c>
      <c r="I89" t="str">
        <f t="shared" si="11"/>
        <v/>
      </c>
      <c r="J89">
        <f t="shared" si="12"/>
        <v>3</v>
      </c>
      <c r="K89" t="str">
        <f t="shared" si="13"/>
        <v/>
      </c>
      <c r="L89">
        <f t="shared" si="14"/>
        <v>3</v>
      </c>
      <c r="V89" s="23"/>
    </row>
    <row r="90" spans="2:22" x14ac:dyDescent="0.25">
      <c r="B90" t="s">
        <v>110</v>
      </c>
      <c r="C90" t="s">
        <v>91</v>
      </c>
      <c r="D90" s="23">
        <v>15</v>
      </c>
      <c r="E90" s="23">
        <v>1330</v>
      </c>
      <c r="F90">
        <v>0</v>
      </c>
      <c r="G90">
        <v>1</v>
      </c>
      <c r="H90" t="str">
        <f t="shared" si="10"/>
        <v/>
      </c>
      <c r="I90" t="str">
        <f t="shared" si="11"/>
        <v/>
      </c>
      <c r="J90">
        <f t="shared" si="12"/>
        <v>3</v>
      </c>
      <c r="K90" t="str">
        <f t="shared" si="13"/>
        <v/>
      </c>
      <c r="L90">
        <f t="shared" si="14"/>
        <v>3</v>
      </c>
      <c r="V90" s="23"/>
    </row>
    <row r="91" spans="2:22" x14ac:dyDescent="0.25">
      <c r="B91" t="s">
        <v>111</v>
      </c>
      <c r="C91" t="s">
        <v>112</v>
      </c>
      <c r="D91" s="23">
        <v>16</v>
      </c>
      <c r="E91" s="23">
        <v>1003</v>
      </c>
      <c r="F91">
        <v>0</v>
      </c>
      <c r="G91">
        <v>1</v>
      </c>
      <c r="H91" t="str">
        <f t="shared" si="10"/>
        <v/>
      </c>
      <c r="I91" t="str">
        <f t="shared" si="11"/>
        <v/>
      </c>
      <c r="J91">
        <f t="shared" si="12"/>
        <v>3</v>
      </c>
      <c r="K91" t="str">
        <f t="shared" si="13"/>
        <v/>
      </c>
      <c r="L91">
        <f t="shared" si="14"/>
        <v>3</v>
      </c>
      <c r="V91" s="23"/>
    </row>
    <row r="92" spans="2:22" x14ac:dyDescent="0.25">
      <c r="B92" t="s">
        <v>113</v>
      </c>
      <c r="C92" t="s">
        <v>112</v>
      </c>
      <c r="D92" s="23">
        <v>16</v>
      </c>
      <c r="E92" s="23">
        <v>1017</v>
      </c>
      <c r="F92">
        <v>1</v>
      </c>
      <c r="G92">
        <v>1</v>
      </c>
      <c r="H92">
        <f t="shared" si="10"/>
        <v>1</v>
      </c>
      <c r="I92" t="str">
        <f t="shared" si="11"/>
        <v/>
      </c>
      <c r="J92" t="str">
        <f t="shared" si="12"/>
        <v/>
      </c>
      <c r="K92" t="str">
        <f t="shared" si="13"/>
        <v/>
      </c>
      <c r="L92">
        <f t="shared" si="14"/>
        <v>1</v>
      </c>
      <c r="V92" s="23"/>
    </row>
    <row r="93" spans="2:22" x14ac:dyDescent="0.25">
      <c r="B93" t="s">
        <v>114</v>
      </c>
      <c r="C93" t="s">
        <v>112</v>
      </c>
      <c r="D93" s="23">
        <v>16</v>
      </c>
      <c r="E93" s="23">
        <v>1018</v>
      </c>
      <c r="F93">
        <v>0</v>
      </c>
      <c r="G93">
        <v>1</v>
      </c>
      <c r="H93" t="str">
        <f t="shared" si="10"/>
        <v/>
      </c>
      <c r="I93" t="str">
        <f t="shared" si="11"/>
        <v/>
      </c>
      <c r="J93">
        <f t="shared" si="12"/>
        <v>3</v>
      </c>
      <c r="K93" t="str">
        <f t="shared" si="13"/>
        <v/>
      </c>
      <c r="L93">
        <f t="shared" si="14"/>
        <v>3</v>
      </c>
      <c r="V93" s="23"/>
    </row>
    <row r="94" spans="2:22" x14ac:dyDescent="0.25">
      <c r="B94" t="s">
        <v>115</v>
      </c>
      <c r="C94" t="s">
        <v>112</v>
      </c>
      <c r="D94" s="23">
        <v>16</v>
      </c>
      <c r="E94" s="23">
        <v>1021</v>
      </c>
      <c r="F94">
        <v>1</v>
      </c>
      <c r="G94">
        <v>1</v>
      </c>
      <c r="H94">
        <f t="shared" si="10"/>
        <v>1</v>
      </c>
      <c r="I94" t="str">
        <f t="shared" si="11"/>
        <v/>
      </c>
      <c r="J94" t="str">
        <f t="shared" si="12"/>
        <v/>
      </c>
      <c r="K94" t="str">
        <f t="shared" si="13"/>
        <v/>
      </c>
      <c r="L94">
        <f t="shared" si="14"/>
        <v>1</v>
      </c>
      <c r="V94" s="23"/>
    </row>
    <row r="95" spans="2:22" x14ac:dyDescent="0.25">
      <c r="B95" t="s">
        <v>116</v>
      </c>
      <c r="C95" t="s">
        <v>112</v>
      </c>
      <c r="D95" s="23">
        <v>16</v>
      </c>
      <c r="E95" s="23">
        <v>1047</v>
      </c>
      <c r="F95">
        <v>1</v>
      </c>
      <c r="G95">
        <v>1</v>
      </c>
      <c r="H95">
        <f t="shared" si="10"/>
        <v>1</v>
      </c>
      <c r="I95" t="str">
        <f t="shared" si="11"/>
        <v/>
      </c>
      <c r="J95" t="str">
        <f t="shared" si="12"/>
        <v/>
      </c>
      <c r="K95" t="str">
        <f t="shared" si="13"/>
        <v/>
      </c>
      <c r="L95">
        <f t="shared" si="14"/>
        <v>1</v>
      </c>
      <c r="V95" s="23"/>
    </row>
    <row r="96" spans="2:22" x14ac:dyDescent="0.25">
      <c r="B96" t="s">
        <v>117</v>
      </c>
      <c r="C96" t="s">
        <v>112</v>
      </c>
      <c r="D96" s="23">
        <v>16</v>
      </c>
      <c r="E96" s="23">
        <v>1075</v>
      </c>
      <c r="F96">
        <v>1</v>
      </c>
      <c r="G96">
        <v>1</v>
      </c>
      <c r="H96">
        <f t="shared" si="10"/>
        <v>1</v>
      </c>
      <c r="I96" t="str">
        <f t="shared" si="11"/>
        <v/>
      </c>
      <c r="J96" t="str">
        <f t="shared" si="12"/>
        <v/>
      </c>
      <c r="K96" t="str">
        <f t="shared" si="13"/>
        <v/>
      </c>
      <c r="L96">
        <f t="shared" si="14"/>
        <v>1</v>
      </c>
      <c r="V96" s="23"/>
    </row>
    <row r="97" spans="2:22" x14ac:dyDescent="0.25">
      <c r="B97" t="s">
        <v>118</v>
      </c>
      <c r="C97" t="s">
        <v>112</v>
      </c>
      <c r="D97" s="23">
        <v>16</v>
      </c>
      <c r="E97" s="23">
        <v>1083</v>
      </c>
      <c r="F97">
        <v>0</v>
      </c>
      <c r="G97">
        <v>0</v>
      </c>
      <c r="H97" t="str">
        <f t="shared" si="10"/>
        <v/>
      </c>
      <c r="I97" t="str">
        <f t="shared" si="11"/>
        <v/>
      </c>
      <c r="J97" t="str">
        <f t="shared" si="12"/>
        <v/>
      </c>
      <c r="K97">
        <f t="shared" si="13"/>
        <v>4</v>
      </c>
      <c r="L97">
        <f t="shared" si="14"/>
        <v>4</v>
      </c>
      <c r="V97" s="23"/>
    </row>
    <row r="98" spans="2:22" x14ac:dyDescent="0.25">
      <c r="B98" t="s">
        <v>94</v>
      </c>
      <c r="C98" t="s">
        <v>112</v>
      </c>
      <c r="D98" s="23">
        <v>16</v>
      </c>
      <c r="E98" s="23">
        <v>1124</v>
      </c>
      <c r="F98">
        <v>1</v>
      </c>
      <c r="G98">
        <v>0</v>
      </c>
      <c r="H98" t="str">
        <f t="shared" si="10"/>
        <v/>
      </c>
      <c r="I98">
        <f t="shared" si="11"/>
        <v>2</v>
      </c>
      <c r="J98" t="str">
        <f t="shared" si="12"/>
        <v/>
      </c>
      <c r="K98" t="str">
        <f t="shared" si="13"/>
        <v/>
      </c>
      <c r="L98">
        <f t="shared" si="14"/>
        <v>2</v>
      </c>
      <c r="V98" s="23"/>
    </row>
    <row r="99" spans="2:22" x14ac:dyDescent="0.25">
      <c r="B99" t="s">
        <v>119</v>
      </c>
      <c r="C99" t="s">
        <v>112</v>
      </c>
      <c r="D99" s="23">
        <v>16</v>
      </c>
      <c r="E99" s="23">
        <v>1144</v>
      </c>
      <c r="F99">
        <v>1</v>
      </c>
      <c r="G99">
        <v>1</v>
      </c>
      <c r="H99">
        <f t="shared" si="10"/>
        <v>1</v>
      </c>
      <c r="I99" t="str">
        <f t="shared" si="11"/>
        <v/>
      </c>
      <c r="J99" t="str">
        <f t="shared" si="12"/>
        <v/>
      </c>
      <c r="K99" t="str">
        <f t="shared" si="13"/>
        <v/>
      </c>
      <c r="L99">
        <f t="shared" si="14"/>
        <v>1</v>
      </c>
      <c r="V99" s="23"/>
    </row>
    <row r="100" spans="2:22" x14ac:dyDescent="0.25">
      <c r="B100" t="s">
        <v>120</v>
      </c>
      <c r="C100" t="s">
        <v>112</v>
      </c>
      <c r="D100" s="23">
        <v>16</v>
      </c>
      <c r="E100" s="23">
        <v>1203</v>
      </c>
      <c r="F100">
        <v>1</v>
      </c>
      <c r="G100">
        <v>1</v>
      </c>
      <c r="H100">
        <f t="shared" si="10"/>
        <v>1</v>
      </c>
      <c r="I100" t="str">
        <f t="shared" si="11"/>
        <v/>
      </c>
      <c r="J100" t="str">
        <f t="shared" si="12"/>
        <v/>
      </c>
      <c r="K100" t="str">
        <f t="shared" si="13"/>
        <v/>
      </c>
      <c r="L100">
        <f t="shared" si="14"/>
        <v>1</v>
      </c>
      <c r="V100" s="23"/>
    </row>
    <row r="101" spans="2:22" x14ac:dyDescent="0.25">
      <c r="B101" t="s">
        <v>121</v>
      </c>
      <c r="C101" t="s">
        <v>112</v>
      </c>
      <c r="D101" s="23">
        <v>16</v>
      </c>
      <c r="E101" s="23">
        <v>1286</v>
      </c>
      <c r="F101">
        <v>1</v>
      </c>
      <c r="G101">
        <v>0</v>
      </c>
      <c r="H101" t="str">
        <f t="shared" si="10"/>
        <v/>
      </c>
      <c r="I101">
        <f t="shared" si="11"/>
        <v>2</v>
      </c>
      <c r="J101" t="str">
        <f t="shared" si="12"/>
        <v/>
      </c>
      <c r="K101" t="str">
        <f t="shared" si="13"/>
        <v/>
      </c>
      <c r="L101">
        <f t="shared" si="14"/>
        <v>2</v>
      </c>
      <c r="V101" s="23"/>
    </row>
    <row r="102" spans="2:22" x14ac:dyDescent="0.25">
      <c r="B102" t="s">
        <v>122</v>
      </c>
      <c r="C102" t="s">
        <v>112</v>
      </c>
      <c r="D102" s="23">
        <v>16</v>
      </c>
      <c r="E102" s="23">
        <v>1304</v>
      </c>
      <c r="F102">
        <v>0</v>
      </c>
      <c r="G102">
        <v>0</v>
      </c>
      <c r="H102" t="str">
        <f t="shared" si="10"/>
        <v/>
      </c>
      <c r="I102" t="str">
        <f t="shared" si="11"/>
        <v/>
      </c>
      <c r="J102" t="str">
        <f t="shared" si="12"/>
        <v/>
      </c>
      <c r="K102">
        <f t="shared" si="13"/>
        <v>4</v>
      </c>
      <c r="L102">
        <f t="shared" si="14"/>
        <v>4</v>
      </c>
      <c r="V102" s="23"/>
    </row>
    <row r="103" spans="2:22" x14ac:dyDescent="0.25">
      <c r="B103" t="s">
        <v>123</v>
      </c>
      <c r="C103" t="s">
        <v>112</v>
      </c>
      <c r="D103" s="23">
        <v>16</v>
      </c>
      <c r="E103" s="23">
        <v>1342</v>
      </c>
      <c r="F103">
        <v>1</v>
      </c>
      <c r="G103">
        <v>1</v>
      </c>
      <c r="H103">
        <f t="shared" si="10"/>
        <v>1</v>
      </c>
      <c r="I103" t="str">
        <f t="shared" si="11"/>
        <v/>
      </c>
      <c r="J103" t="str">
        <f t="shared" si="12"/>
        <v/>
      </c>
      <c r="K103" t="str">
        <f t="shared" si="13"/>
        <v/>
      </c>
      <c r="L103">
        <f t="shared" si="14"/>
        <v>1</v>
      </c>
      <c r="V103" s="23"/>
    </row>
    <row r="104" spans="2:22" x14ac:dyDescent="0.25">
      <c r="B104" t="s">
        <v>124</v>
      </c>
      <c r="C104" t="s">
        <v>112</v>
      </c>
      <c r="D104" s="23">
        <v>16</v>
      </c>
      <c r="E104" s="23">
        <v>1349</v>
      </c>
      <c r="F104">
        <v>1</v>
      </c>
      <c r="G104">
        <v>1</v>
      </c>
      <c r="H104">
        <f t="shared" si="10"/>
        <v>1</v>
      </c>
      <c r="I104" t="str">
        <f t="shared" si="11"/>
        <v/>
      </c>
      <c r="J104" t="str">
        <f t="shared" si="12"/>
        <v/>
      </c>
      <c r="K104" t="str">
        <f t="shared" si="13"/>
        <v/>
      </c>
      <c r="L104">
        <f t="shared" si="14"/>
        <v>1</v>
      </c>
      <c r="V104" s="23"/>
    </row>
    <row r="105" spans="2:22" x14ac:dyDescent="0.25">
      <c r="B105" t="s">
        <v>125</v>
      </c>
      <c r="C105" t="s">
        <v>126</v>
      </c>
      <c r="D105" s="23">
        <v>17</v>
      </c>
      <c r="E105" s="23">
        <v>1043</v>
      </c>
      <c r="F105">
        <v>0</v>
      </c>
      <c r="G105">
        <v>1</v>
      </c>
      <c r="H105" t="str">
        <f t="shared" si="10"/>
        <v/>
      </c>
      <c r="I105" t="str">
        <f t="shared" si="11"/>
        <v/>
      </c>
      <c r="J105">
        <f t="shared" si="12"/>
        <v>3</v>
      </c>
      <c r="K105" t="str">
        <f t="shared" si="13"/>
        <v/>
      </c>
      <c r="L105">
        <f t="shared" si="14"/>
        <v>3</v>
      </c>
      <c r="V105" s="23"/>
    </row>
    <row r="106" spans="2:22" x14ac:dyDescent="0.25">
      <c r="B106" t="s">
        <v>127</v>
      </c>
      <c r="C106" t="s">
        <v>126</v>
      </c>
      <c r="D106" s="23">
        <v>17</v>
      </c>
      <c r="E106" s="23">
        <v>1102</v>
      </c>
      <c r="F106">
        <v>0</v>
      </c>
      <c r="G106">
        <v>0</v>
      </c>
      <c r="H106" t="str">
        <f t="shared" si="10"/>
        <v/>
      </c>
      <c r="I106" t="str">
        <f t="shared" si="11"/>
        <v/>
      </c>
      <c r="J106" t="str">
        <f t="shared" si="12"/>
        <v/>
      </c>
      <c r="K106">
        <f t="shared" si="13"/>
        <v>4</v>
      </c>
      <c r="L106">
        <f t="shared" si="14"/>
        <v>4</v>
      </c>
      <c r="V106" s="23"/>
    </row>
    <row r="107" spans="2:22" x14ac:dyDescent="0.25">
      <c r="B107" t="s">
        <v>128</v>
      </c>
      <c r="C107" t="s">
        <v>126</v>
      </c>
      <c r="D107" s="23">
        <v>17</v>
      </c>
      <c r="E107" s="23">
        <v>1192</v>
      </c>
      <c r="F107">
        <v>1</v>
      </c>
      <c r="G107">
        <v>1</v>
      </c>
      <c r="H107">
        <f t="shared" si="10"/>
        <v>1</v>
      </c>
      <c r="I107" t="str">
        <f t="shared" si="11"/>
        <v/>
      </c>
      <c r="J107" t="str">
        <f t="shared" si="12"/>
        <v/>
      </c>
      <c r="K107" t="str">
        <f t="shared" si="13"/>
        <v/>
      </c>
      <c r="L107">
        <f t="shared" si="14"/>
        <v>1</v>
      </c>
      <c r="V107" s="23"/>
    </row>
    <row r="108" spans="2:22" x14ac:dyDescent="0.25">
      <c r="B108" t="s">
        <v>129</v>
      </c>
      <c r="C108" t="s">
        <v>126</v>
      </c>
      <c r="D108" s="23">
        <v>17</v>
      </c>
      <c r="E108" s="23">
        <v>1200</v>
      </c>
      <c r="F108">
        <v>1</v>
      </c>
      <c r="G108">
        <v>0</v>
      </c>
      <c r="H108" t="str">
        <f t="shared" si="10"/>
        <v/>
      </c>
      <c r="I108">
        <f t="shared" si="11"/>
        <v>2</v>
      </c>
      <c r="J108" t="str">
        <f t="shared" si="12"/>
        <v/>
      </c>
      <c r="K108" t="str">
        <f t="shared" si="13"/>
        <v/>
      </c>
      <c r="L108">
        <f t="shared" si="14"/>
        <v>2</v>
      </c>
      <c r="V108" s="23"/>
    </row>
    <row r="109" spans="2:22" x14ac:dyDescent="0.25">
      <c r="B109" t="s">
        <v>130</v>
      </c>
      <c r="C109" t="s">
        <v>126</v>
      </c>
      <c r="D109" s="23">
        <v>17</v>
      </c>
      <c r="E109" s="23">
        <v>1249</v>
      </c>
      <c r="F109">
        <v>1</v>
      </c>
      <c r="G109">
        <v>1</v>
      </c>
      <c r="H109">
        <f t="shared" si="10"/>
        <v>1</v>
      </c>
      <c r="I109" t="str">
        <f t="shared" si="11"/>
        <v/>
      </c>
      <c r="J109" t="str">
        <f t="shared" si="12"/>
        <v/>
      </c>
      <c r="K109" t="str">
        <f t="shared" si="13"/>
        <v/>
      </c>
      <c r="L109">
        <f t="shared" si="14"/>
        <v>1</v>
      </c>
      <c r="V109" s="23"/>
    </row>
    <row r="110" spans="2:22" x14ac:dyDescent="0.25">
      <c r="B110" t="s">
        <v>131</v>
      </c>
      <c r="C110" t="s">
        <v>132</v>
      </c>
      <c r="D110" s="23">
        <v>18</v>
      </c>
      <c r="E110" s="23">
        <v>1005</v>
      </c>
      <c r="F110">
        <v>1</v>
      </c>
      <c r="G110">
        <v>1</v>
      </c>
      <c r="H110">
        <f t="shared" si="10"/>
        <v>1</v>
      </c>
      <c r="I110" t="str">
        <f t="shared" si="11"/>
        <v/>
      </c>
      <c r="J110" t="str">
        <f t="shared" si="12"/>
        <v/>
      </c>
      <c r="K110" t="str">
        <f t="shared" si="13"/>
        <v/>
      </c>
      <c r="L110">
        <f t="shared" si="14"/>
        <v>1</v>
      </c>
      <c r="V110" s="23"/>
    </row>
    <row r="111" spans="2:22" x14ac:dyDescent="0.25">
      <c r="B111" t="s">
        <v>133</v>
      </c>
      <c r="C111" t="s">
        <v>132</v>
      </c>
      <c r="D111" s="23">
        <v>18</v>
      </c>
      <c r="E111" s="23">
        <v>1027</v>
      </c>
      <c r="F111">
        <v>0</v>
      </c>
      <c r="G111">
        <v>1</v>
      </c>
      <c r="H111" t="str">
        <f t="shared" si="10"/>
        <v/>
      </c>
      <c r="I111" t="str">
        <f t="shared" si="11"/>
        <v/>
      </c>
      <c r="J111">
        <f t="shared" si="12"/>
        <v>3</v>
      </c>
      <c r="K111" t="str">
        <f t="shared" si="13"/>
        <v/>
      </c>
      <c r="L111">
        <f t="shared" si="14"/>
        <v>3</v>
      </c>
      <c r="V111" s="23"/>
    </row>
    <row r="112" spans="2:22" x14ac:dyDescent="0.25">
      <c r="B112" t="s">
        <v>134</v>
      </c>
      <c r="C112" t="s">
        <v>132</v>
      </c>
      <c r="D112" s="23">
        <v>18</v>
      </c>
      <c r="E112" s="23">
        <v>1148</v>
      </c>
      <c r="F112">
        <v>1</v>
      </c>
      <c r="G112">
        <v>1</v>
      </c>
      <c r="H112">
        <f t="shared" si="10"/>
        <v>1</v>
      </c>
      <c r="I112" t="str">
        <f t="shared" si="11"/>
        <v/>
      </c>
      <c r="J112" t="str">
        <f t="shared" si="12"/>
        <v/>
      </c>
      <c r="K112" t="str">
        <f t="shared" si="13"/>
        <v/>
      </c>
      <c r="L112">
        <f t="shared" si="14"/>
        <v>1</v>
      </c>
      <c r="V112" s="23"/>
    </row>
    <row r="113" spans="2:22" x14ac:dyDescent="0.25">
      <c r="B113" t="s">
        <v>135</v>
      </c>
      <c r="C113" t="s">
        <v>132</v>
      </c>
      <c r="D113" s="23">
        <v>18</v>
      </c>
      <c r="E113" s="23">
        <v>1178</v>
      </c>
      <c r="F113">
        <v>0</v>
      </c>
      <c r="G113">
        <v>1</v>
      </c>
      <c r="H113" t="str">
        <f t="shared" si="10"/>
        <v/>
      </c>
      <c r="I113" t="str">
        <f t="shared" si="11"/>
        <v/>
      </c>
      <c r="J113">
        <f t="shared" si="12"/>
        <v>3</v>
      </c>
      <c r="K113" t="str">
        <f t="shared" si="13"/>
        <v/>
      </c>
      <c r="L113">
        <f t="shared" si="14"/>
        <v>3</v>
      </c>
      <c r="V113" s="23"/>
    </row>
    <row r="114" spans="2:22" x14ac:dyDescent="0.25">
      <c r="B114" t="s">
        <v>136</v>
      </c>
      <c r="C114" t="s">
        <v>132</v>
      </c>
      <c r="D114" s="23">
        <v>18</v>
      </c>
      <c r="E114" s="23">
        <v>1179</v>
      </c>
      <c r="F114">
        <v>0</v>
      </c>
      <c r="G114">
        <v>0</v>
      </c>
      <c r="H114" t="str">
        <f t="shared" si="10"/>
        <v/>
      </c>
      <c r="I114" t="str">
        <f t="shared" si="11"/>
        <v/>
      </c>
      <c r="J114" t="str">
        <f t="shared" si="12"/>
        <v/>
      </c>
      <c r="K114">
        <f t="shared" si="13"/>
        <v>4</v>
      </c>
      <c r="L114">
        <f t="shared" si="14"/>
        <v>4</v>
      </c>
      <c r="V114" s="23"/>
    </row>
    <row r="115" spans="2:22" x14ac:dyDescent="0.25">
      <c r="B115" t="s">
        <v>137</v>
      </c>
      <c r="C115" t="s">
        <v>132</v>
      </c>
      <c r="D115" s="23">
        <v>18</v>
      </c>
      <c r="E115" s="23">
        <v>1222</v>
      </c>
      <c r="F115">
        <v>0</v>
      </c>
      <c r="G115">
        <v>1</v>
      </c>
      <c r="H115" t="str">
        <f t="shared" si="10"/>
        <v/>
      </c>
      <c r="I115" t="str">
        <f t="shared" si="11"/>
        <v/>
      </c>
      <c r="J115">
        <f t="shared" si="12"/>
        <v>3</v>
      </c>
      <c r="K115" t="str">
        <f t="shared" si="13"/>
        <v/>
      </c>
      <c r="L115">
        <f t="shared" si="14"/>
        <v>3</v>
      </c>
      <c r="V115" s="23"/>
    </row>
    <row r="116" spans="2:22" x14ac:dyDescent="0.25">
      <c r="B116" t="s">
        <v>138</v>
      </c>
      <c r="C116" t="s">
        <v>132</v>
      </c>
      <c r="D116" s="23">
        <v>18</v>
      </c>
      <c r="E116" s="23">
        <v>1235</v>
      </c>
      <c r="F116">
        <v>0</v>
      </c>
      <c r="G116">
        <v>1</v>
      </c>
      <c r="H116" t="str">
        <f t="shared" si="10"/>
        <v/>
      </c>
      <c r="I116" t="str">
        <f t="shared" si="11"/>
        <v/>
      </c>
      <c r="J116">
        <f t="shared" si="12"/>
        <v>3</v>
      </c>
      <c r="K116" t="str">
        <f t="shared" si="13"/>
        <v/>
      </c>
      <c r="L116">
        <f t="shared" si="14"/>
        <v>3</v>
      </c>
      <c r="V116" s="23"/>
    </row>
    <row r="117" spans="2:22" x14ac:dyDescent="0.25">
      <c r="B117" t="s">
        <v>139</v>
      </c>
      <c r="C117" t="s">
        <v>132</v>
      </c>
      <c r="D117" s="23">
        <v>18</v>
      </c>
      <c r="E117" s="23">
        <v>1310</v>
      </c>
      <c r="F117">
        <v>1</v>
      </c>
      <c r="G117">
        <v>1</v>
      </c>
      <c r="H117">
        <f t="shared" si="10"/>
        <v>1</v>
      </c>
      <c r="I117" t="str">
        <f t="shared" si="11"/>
        <v/>
      </c>
      <c r="J117" t="str">
        <f t="shared" si="12"/>
        <v/>
      </c>
      <c r="K117" t="str">
        <f t="shared" si="13"/>
        <v/>
      </c>
      <c r="L117">
        <f t="shared" si="14"/>
        <v>1</v>
      </c>
      <c r="V117" s="23"/>
    </row>
    <row r="118" spans="2:22" x14ac:dyDescent="0.25">
      <c r="B118" t="s">
        <v>140</v>
      </c>
      <c r="C118" t="s">
        <v>141</v>
      </c>
      <c r="D118" s="23">
        <v>19</v>
      </c>
      <c r="E118" s="23">
        <v>1136</v>
      </c>
      <c r="F118">
        <v>1</v>
      </c>
      <c r="G118">
        <v>1</v>
      </c>
      <c r="H118">
        <f t="shared" si="10"/>
        <v>1</v>
      </c>
      <c r="I118" t="str">
        <f t="shared" si="11"/>
        <v/>
      </c>
      <c r="J118" t="str">
        <f t="shared" si="12"/>
        <v/>
      </c>
      <c r="K118" t="str">
        <f t="shared" si="13"/>
        <v/>
      </c>
      <c r="L118">
        <f t="shared" si="14"/>
        <v>1</v>
      </c>
      <c r="V118" s="23"/>
    </row>
    <row r="119" spans="2:22" x14ac:dyDescent="0.25">
      <c r="B119" t="s">
        <v>142</v>
      </c>
      <c r="C119" t="s">
        <v>141</v>
      </c>
      <c r="D119" s="23">
        <v>19</v>
      </c>
      <c r="E119" s="23">
        <v>1142</v>
      </c>
      <c r="F119">
        <v>1</v>
      </c>
      <c r="G119">
        <v>1</v>
      </c>
      <c r="H119">
        <f t="shared" si="10"/>
        <v>1</v>
      </c>
      <c r="I119" t="str">
        <f t="shared" si="11"/>
        <v/>
      </c>
      <c r="J119" t="str">
        <f t="shared" si="12"/>
        <v/>
      </c>
      <c r="K119" t="str">
        <f t="shared" si="13"/>
        <v/>
      </c>
      <c r="L119">
        <f t="shared" si="14"/>
        <v>1</v>
      </c>
      <c r="V119" s="23"/>
    </row>
    <row r="120" spans="2:22" x14ac:dyDescent="0.25">
      <c r="B120" t="s">
        <v>143</v>
      </c>
      <c r="C120" t="s">
        <v>141</v>
      </c>
      <c r="D120" s="23">
        <v>19</v>
      </c>
      <c r="E120" s="23">
        <v>1157</v>
      </c>
      <c r="F120">
        <v>1</v>
      </c>
      <c r="G120">
        <v>1</v>
      </c>
      <c r="H120">
        <f t="shared" si="10"/>
        <v>1</v>
      </c>
      <c r="I120" t="str">
        <f t="shared" si="11"/>
        <v/>
      </c>
      <c r="J120" t="str">
        <f t="shared" si="12"/>
        <v/>
      </c>
      <c r="K120" t="str">
        <f t="shared" si="13"/>
        <v/>
      </c>
      <c r="L120">
        <f t="shared" si="14"/>
        <v>1</v>
      </c>
      <c r="V120" s="23"/>
    </row>
    <row r="121" spans="2:22" x14ac:dyDescent="0.25">
      <c r="B121" t="s">
        <v>144</v>
      </c>
      <c r="C121" t="s">
        <v>141</v>
      </c>
      <c r="D121" s="23">
        <v>19</v>
      </c>
      <c r="E121" s="23">
        <v>1255</v>
      </c>
      <c r="F121">
        <v>1</v>
      </c>
      <c r="G121">
        <v>1</v>
      </c>
      <c r="H121">
        <f t="shared" si="10"/>
        <v>1</v>
      </c>
      <c r="I121" t="str">
        <f t="shared" si="11"/>
        <v/>
      </c>
      <c r="J121" t="str">
        <f t="shared" si="12"/>
        <v/>
      </c>
      <c r="K121" t="str">
        <f t="shared" si="13"/>
        <v/>
      </c>
      <c r="L121">
        <f t="shared" si="14"/>
        <v>1</v>
      </c>
      <c r="V121" s="23"/>
    </row>
    <row r="122" spans="2:22" x14ac:dyDescent="0.25">
      <c r="B122" t="s">
        <v>145</v>
      </c>
      <c r="C122" t="s">
        <v>146</v>
      </c>
      <c r="D122" s="23">
        <v>20</v>
      </c>
      <c r="E122" s="23">
        <v>1016</v>
      </c>
      <c r="F122">
        <v>1</v>
      </c>
      <c r="G122">
        <v>1</v>
      </c>
      <c r="H122">
        <f t="shared" si="10"/>
        <v>1</v>
      </c>
      <c r="I122" t="str">
        <f t="shared" si="11"/>
        <v/>
      </c>
      <c r="J122" t="str">
        <f t="shared" si="12"/>
        <v/>
      </c>
      <c r="K122" t="str">
        <f t="shared" si="13"/>
        <v/>
      </c>
      <c r="L122">
        <f t="shared" si="14"/>
        <v>1</v>
      </c>
      <c r="V122" s="23"/>
    </row>
    <row r="123" spans="2:22" x14ac:dyDescent="0.25">
      <c r="B123" t="s">
        <v>147</v>
      </c>
      <c r="C123" t="s">
        <v>146</v>
      </c>
      <c r="D123" s="23">
        <v>20</v>
      </c>
      <c r="E123" s="23">
        <v>1049</v>
      </c>
      <c r="F123">
        <v>1</v>
      </c>
      <c r="G123">
        <v>1</v>
      </c>
      <c r="H123">
        <f t="shared" si="10"/>
        <v>1</v>
      </c>
      <c r="I123" t="str">
        <f t="shared" si="11"/>
        <v/>
      </c>
      <c r="J123" t="str">
        <f t="shared" si="12"/>
        <v/>
      </c>
      <c r="K123" t="str">
        <f t="shared" si="13"/>
        <v/>
      </c>
      <c r="L123">
        <f t="shared" si="14"/>
        <v>1</v>
      </c>
      <c r="V123" s="23"/>
    </row>
    <row r="124" spans="2:22" x14ac:dyDescent="0.25">
      <c r="B124" t="s">
        <v>148</v>
      </c>
      <c r="C124" t="s">
        <v>146</v>
      </c>
      <c r="D124" s="23">
        <v>20</v>
      </c>
      <c r="E124" s="23">
        <v>1060</v>
      </c>
      <c r="F124">
        <v>0</v>
      </c>
      <c r="G124">
        <v>0</v>
      </c>
      <c r="H124" t="str">
        <f t="shared" si="10"/>
        <v/>
      </c>
      <c r="I124" t="str">
        <f t="shared" si="11"/>
        <v/>
      </c>
      <c r="J124" t="str">
        <f t="shared" si="12"/>
        <v/>
      </c>
      <c r="K124">
        <f t="shared" si="13"/>
        <v>4</v>
      </c>
      <c r="L124">
        <f t="shared" si="14"/>
        <v>4</v>
      </c>
      <c r="V124" s="23"/>
    </row>
    <row r="125" spans="2:22" x14ac:dyDescent="0.25">
      <c r="B125" t="s">
        <v>149</v>
      </c>
      <c r="C125" t="s">
        <v>146</v>
      </c>
      <c r="D125" s="23">
        <v>20</v>
      </c>
      <c r="E125" s="23">
        <v>1098</v>
      </c>
      <c r="F125">
        <v>0</v>
      </c>
      <c r="G125">
        <v>1</v>
      </c>
      <c r="H125" t="str">
        <f t="shared" si="10"/>
        <v/>
      </c>
      <c r="I125" t="str">
        <f t="shared" si="11"/>
        <v/>
      </c>
      <c r="J125">
        <f t="shared" si="12"/>
        <v>3</v>
      </c>
      <c r="K125" t="str">
        <f t="shared" si="13"/>
        <v/>
      </c>
      <c r="L125">
        <f t="shared" si="14"/>
        <v>3</v>
      </c>
      <c r="V125" s="23"/>
    </row>
    <row r="126" spans="2:22" x14ac:dyDescent="0.25">
      <c r="B126" t="s">
        <v>150</v>
      </c>
      <c r="C126" t="s">
        <v>146</v>
      </c>
      <c r="D126" s="23">
        <v>20</v>
      </c>
      <c r="E126" s="23">
        <v>1111</v>
      </c>
      <c r="F126">
        <v>1</v>
      </c>
      <c r="G126">
        <v>1</v>
      </c>
      <c r="H126">
        <f t="shared" si="10"/>
        <v>1</v>
      </c>
      <c r="I126" t="str">
        <f t="shared" si="11"/>
        <v/>
      </c>
      <c r="J126" t="str">
        <f t="shared" si="12"/>
        <v/>
      </c>
      <c r="K126" t="str">
        <f t="shared" si="13"/>
        <v/>
      </c>
      <c r="L126">
        <f t="shared" si="14"/>
        <v>1</v>
      </c>
      <c r="V126" s="23"/>
    </row>
    <row r="127" spans="2:22" x14ac:dyDescent="0.25">
      <c r="B127" t="s">
        <v>151</v>
      </c>
      <c r="C127" t="s">
        <v>146</v>
      </c>
      <c r="D127" s="23">
        <v>20</v>
      </c>
      <c r="E127" s="23">
        <v>1126</v>
      </c>
      <c r="F127">
        <v>1</v>
      </c>
      <c r="G127">
        <v>0</v>
      </c>
      <c r="H127" t="str">
        <f t="shared" si="10"/>
        <v/>
      </c>
      <c r="I127">
        <f t="shared" si="11"/>
        <v>2</v>
      </c>
      <c r="J127" t="str">
        <f t="shared" si="12"/>
        <v/>
      </c>
      <c r="K127" t="str">
        <f t="shared" si="13"/>
        <v/>
      </c>
      <c r="L127">
        <f t="shared" si="14"/>
        <v>2</v>
      </c>
      <c r="V127" s="23"/>
    </row>
    <row r="128" spans="2:22" x14ac:dyDescent="0.25">
      <c r="B128" t="s">
        <v>152</v>
      </c>
      <c r="C128" t="s">
        <v>146</v>
      </c>
      <c r="D128" s="23">
        <v>20</v>
      </c>
      <c r="E128" s="23">
        <v>1133</v>
      </c>
      <c r="F128">
        <v>0</v>
      </c>
      <c r="G128">
        <v>1</v>
      </c>
      <c r="H128" t="str">
        <f t="shared" si="10"/>
        <v/>
      </c>
      <c r="I128" t="str">
        <f t="shared" si="11"/>
        <v/>
      </c>
      <c r="J128">
        <f t="shared" si="12"/>
        <v>3</v>
      </c>
      <c r="K128" t="str">
        <f t="shared" si="13"/>
        <v/>
      </c>
      <c r="L128">
        <f t="shared" si="14"/>
        <v>3</v>
      </c>
      <c r="V128" s="23"/>
    </row>
    <row r="129" spans="2:22" x14ac:dyDescent="0.25">
      <c r="B129" t="s">
        <v>153</v>
      </c>
      <c r="C129" t="s">
        <v>146</v>
      </c>
      <c r="D129" s="23">
        <v>20</v>
      </c>
      <c r="E129" s="23">
        <v>1134</v>
      </c>
      <c r="F129">
        <v>1</v>
      </c>
      <c r="G129">
        <v>1</v>
      </c>
      <c r="H129">
        <f t="shared" si="10"/>
        <v>1</v>
      </c>
      <c r="I129" t="str">
        <f t="shared" si="11"/>
        <v/>
      </c>
      <c r="J129" t="str">
        <f t="shared" si="12"/>
        <v/>
      </c>
      <c r="K129" t="str">
        <f t="shared" si="13"/>
        <v/>
      </c>
      <c r="L129">
        <f t="shared" si="14"/>
        <v>1</v>
      </c>
      <c r="V129" s="23"/>
    </row>
    <row r="130" spans="2:22" x14ac:dyDescent="0.25">
      <c r="B130" t="s">
        <v>154</v>
      </c>
      <c r="C130" t="s">
        <v>146</v>
      </c>
      <c r="D130" s="23">
        <v>20</v>
      </c>
      <c r="E130" s="23">
        <v>1143</v>
      </c>
      <c r="F130">
        <v>1</v>
      </c>
      <c r="G130">
        <v>1</v>
      </c>
      <c r="H130">
        <f t="shared" si="10"/>
        <v>1</v>
      </c>
      <c r="I130" t="str">
        <f t="shared" si="11"/>
        <v/>
      </c>
      <c r="J130" t="str">
        <f t="shared" si="12"/>
        <v/>
      </c>
      <c r="K130" t="str">
        <f t="shared" si="13"/>
        <v/>
      </c>
      <c r="L130">
        <f t="shared" si="14"/>
        <v>1</v>
      </c>
      <c r="V130" s="23"/>
    </row>
    <row r="131" spans="2:22" x14ac:dyDescent="0.25">
      <c r="B131" t="s">
        <v>95</v>
      </c>
      <c r="C131" t="s">
        <v>146</v>
      </c>
      <c r="D131" s="23">
        <v>20</v>
      </c>
      <c r="E131" s="23">
        <v>1160</v>
      </c>
      <c r="F131">
        <v>1</v>
      </c>
      <c r="G131">
        <v>1</v>
      </c>
      <c r="H131">
        <f t="shared" si="10"/>
        <v>1</v>
      </c>
      <c r="I131" t="str">
        <f t="shared" si="11"/>
        <v/>
      </c>
      <c r="J131" t="str">
        <f t="shared" si="12"/>
        <v/>
      </c>
      <c r="K131" t="str">
        <f t="shared" si="13"/>
        <v/>
      </c>
      <c r="L131">
        <f t="shared" si="14"/>
        <v>1</v>
      </c>
      <c r="V131" s="23"/>
    </row>
    <row r="132" spans="2:22" x14ac:dyDescent="0.25">
      <c r="B132" t="s">
        <v>155</v>
      </c>
      <c r="C132" t="s">
        <v>146</v>
      </c>
      <c r="D132" s="23">
        <v>20</v>
      </c>
      <c r="E132" s="23">
        <v>1274</v>
      </c>
      <c r="F132">
        <v>1</v>
      </c>
      <c r="G132">
        <v>1</v>
      </c>
      <c r="H132">
        <f t="shared" ref="H132:H195" si="15">IF(F132+G132=2,1,"")</f>
        <v>1</v>
      </c>
      <c r="I132" t="str">
        <f t="shared" ref="I132:I195" si="16">IF(AND(F132=1,G132=0),2,"")</f>
        <v/>
      </c>
      <c r="J132" t="str">
        <f t="shared" ref="J132:J195" si="17">IF(AND(F132=0,G132=1),3,"")</f>
        <v/>
      </c>
      <c r="K132" t="str">
        <f t="shared" ref="K132:K195" si="18">IF(AND(F132=0,G132=0),4,"")</f>
        <v/>
      </c>
      <c r="L132">
        <f t="shared" ref="L132:L195" si="19">SUM(H132:K132)</f>
        <v>1</v>
      </c>
      <c r="V132" s="23"/>
    </row>
    <row r="133" spans="2:22" x14ac:dyDescent="0.25">
      <c r="B133" t="s">
        <v>156</v>
      </c>
      <c r="C133" t="s">
        <v>146</v>
      </c>
      <c r="D133" s="23">
        <v>20</v>
      </c>
      <c r="E133" s="23">
        <v>1285</v>
      </c>
      <c r="F133">
        <v>1</v>
      </c>
      <c r="G133">
        <v>1</v>
      </c>
      <c r="H133">
        <f t="shared" si="15"/>
        <v>1</v>
      </c>
      <c r="I133" t="str">
        <f t="shared" si="16"/>
        <v/>
      </c>
      <c r="J133" t="str">
        <f t="shared" si="17"/>
        <v/>
      </c>
      <c r="K133" t="str">
        <f t="shared" si="18"/>
        <v/>
      </c>
      <c r="L133">
        <f t="shared" si="19"/>
        <v>1</v>
      </c>
      <c r="V133" s="23"/>
    </row>
    <row r="134" spans="2:22" x14ac:dyDescent="0.25">
      <c r="B134" t="s">
        <v>157</v>
      </c>
      <c r="C134" t="s">
        <v>146</v>
      </c>
      <c r="D134" s="23">
        <v>20</v>
      </c>
      <c r="E134" s="23">
        <v>1358</v>
      </c>
      <c r="F134">
        <v>1</v>
      </c>
      <c r="G134">
        <v>1</v>
      </c>
      <c r="H134">
        <f t="shared" si="15"/>
        <v>1</v>
      </c>
      <c r="I134" t="str">
        <f t="shared" si="16"/>
        <v/>
      </c>
      <c r="J134" t="str">
        <f t="shared" si="17"/>
        <v/>
      </c>
      <c r="K134" t="str">
        <f t="shared" si="18"/>
        <v/>
      </c>
      <c r="L134">
        <f t="shared" si="19"/>
        <v>1</v>
      </c>
      <c r="V134" s="23"/>
    </row>
    <row r="135" spans="2:22" x14ac:dyDescent="0.25">
      <c r="B135" t="s">
        <v>158</v>
      </c>
      <c r="C135" t="s">
        <v>146</v>
      </c>
      <c r="D135" s="23">
        <v>20</v>
      </c>
      <c r="E135" s="23">
        <v>1360</v>
      </c>
      <c r="F135">
        <v>1</v>
      </c>
      <c r="G135">
        <v>0</v>
      </c>
      <c r="H135" t="str">
        <f t="shared" si="15"/>
        <v/>
      </c>
      <c r="I135">
        <f t="shared" si="16"/>
        <v>2</v>
      </c>
      <c r="J135" t="str">
        <f t="shared" si="17"/>
        <v/>
      </c>
      <c r="K135" t="str">
        <f t="shared" si="18"/>
        <v/>
      </c>
      <c r="L135">
        <f t="shared" si="19"/>
        <v>2</v>
      </c>
      <c r="V135" s="23"/>
    </row>
    <row r="136" spans="2:22" x14ac:dyDescent="0.25">
      <c r="B136" t="s">
        <v>159</v>
      </c>
      <c r="C136" t="s">
        <v>160</v>
      </c>
      <c r="D136" s="23">
        <v>21</v>
      </c>
      <c r="E136" s="23">
        <v>1012</v>
      </c>
      <c r="F136">
        <v>0</v>
      </c>
      <c r="G136">
        <v>0</v>
      </c>
      <c r="H136" t="str">
        <f t="shared" si="15"/>
        <v/>
      </c>
      <c r="I136" t="str">
        <f t="shared" si="16"/>
        <v/>
      </c>
      <c r="J136" t="str">
        <f t="shared" si="17"/>
        <v/>
      </c>
      <c r="K136">
        <f t="shared" si="18"/>
        <v>4</v>
      </c>
      <c r="L136">
        <f t="shared" si="19"/>
        <v>4</v>
      </c>
      <c r="V136" s="23"/>
    </row>
    <row r="137" spans="2:22" x14ac:dyDescent="0.25">
      <c r="B137" t="s">
        <v>161</v>
      </c>
      <c r="C137" t="s">
        <v>160</v>
      </c>
      <c r="D137" s="23">
        <v>21</v>
      </c>
      <c r="E137" s="23">
        <v>1059</v>
      </c>
      <c r="F137">
        <v>0</v>
      </c>
      <c r="G137">
        <v>1</v>
      </c>
      <c r="H137" t="str">
        <f t="shared" si="15"/>
        <v/>
      </c>
      <c r="I137" t="str">
        <f t="shared" si="16"/>
        <v/>
      </c>
      <c r="J137">
        <f t="shared" si="17"/>
        <v>3</v>
      </c>
      <c r="K137" t="str">
        <f t="shared" si="18"/>
        <v/>
      </c>
      <c r="L137">
        <f t="shared" si="19"/>
        <v>3</v>
      </c>
      <c r="V137" s="23"/>
    </row>
    <row r="138" spans="2:22" x14ac:dyDescent="0.25">
      <c r="B138" t="s">
        <v>162</v>
      </c>
      <c r="C138" t="s">
        <v>160</v>
      </c>
      <c r="D138" s="23">
        <v>21</v>
      </c>
      <c r="E138" s="23">
        <v>1074</v>
      </c>
      <c r="F138">
        <v>1</v>
      </c>
      <c r="G138">
        <v>1</v>
      </c>
      <c r="H138">
        <f t="shared" si="15"/>
        <v>1</v>
      </c>
      <c r="I138" t="str">
        <f t="shared" si="16"/>
        <v/>
      </c>
      <c r="J138" t="str">
        <f t="shared" si="17"/>
        <v/>
      </c>
      <c r="K138" t="str">
        <f t="shared" si="18"/>
        <v/>
      </c>
      <c r="L138">
        <f t="shared" si="19"/>
        <v>1</v>
      </c>
      <c r="V138" s="23"/>
    </row>
    <row r="139" spans="2:22" x14ac:dyDescent="0.25">
      <c r="B139" t="s">
        <v>163</v>
      </c>
      <c r="C139" t="s">
        <v>160</v>
      </c>
      <c r="D139" s="23">
        <v>21</v>
      </c>
      <c r="E139" s="23">
        <v>1115</v>
      </c>
      <c r="F139">
        <v>1</v>
      </c>
      <c r="G139">
        <v>0</v>
      </c>
      <c r="H139" t="str">
        <f t="shared" si="15"/>
        <v/>
      </c>
      <c r="I139">
        <f t="shared" si="16"/>
        <v>2</v>
      </c>
      <c r="J139" t="str">
        <f t="shared" si="17"/>
        <v/>
      </c>
      <c r="K139" t="str">
        <f t="shared" si="18"/>
        <v/>
      </c>
      <c r="L139">
        <f t="shared" si="19"/>
        <v>2</v>
      </c>
      <c r="V139" s="23"/>
    </row>
    <row r="140" spans="2:22" x14ac:dyDescent="0.25">
      <c r="B140" t="s">
        <v>164</v>
      </c>
      <c r="C140" t="s">
        <v>160</v>
      </c>
      <c r="D140" s="23">
        <v>21</v>
      </c>
      <c r="E140" s="23">
        <v>1135</v>
      </c>
      <c r="F140">
        <v>1</v>
      </c>
      <c r="G140">
        <v>1</v>
      </c>
      <c r="H140">
        <f t="shared" si="15"/>
        <v>1</v>
      </c>
      <c r="I140" t="str">
        <f t="shared" si="16"/>
        <v/>
      </c>
      <c r="J140" t="str">
        <f t="shared" si="17"/>
        <v/>
      </c>
      <c r="K140" t="str">
        <f t="shared" si="18"/>
        <v/>
      </c>
      <c r="L140">
        <f t="shared" si="19"/>
        <v>1</v>
      </c>
      <c r="V140" s="23"/>
    </row>
    <row r="141" spans="2:22" x14ac:dyDescent="0.25">
      <c r="B141" t="s">
        <v>165</v>
      </c>
      <c r="C141" t="s">
        <v>160</v>
      </c>
      <c r="D141" s="23">
        <v>21</v>
      </c>
      <c r="E141" s="23">
        <v>1230</v>
      </c>
      <c r="F141">
        <v>1</v>
      </c>
      <c r="G141">
        <v>1</v>
      </c>
      <c r="H141">
        <f t="shared" si="15"/>
        <v>1</v>
      </c>
      <c r="I141" t="str">
        <f t="shared" si="16"/>
        <v/>
      </c>
      <c r="J141" t="str">
        <f t="shared" si="17"/>
        <v/>
      </c>
      <c r="K141" t="str">
        <f t="shared" si="18"/>
        <v/>
      </c>
      <c r="L141">
        <f t="shared" si="19"/>
        <v>1</v>
      </c>
      <c r="V141" s="23"/>
    </row>
    <row r="142" spans="2:22" x14ac:dyDescent="0.25">
      <c r="B142" t="s">
        <v>166</v>
      </c>
      <c r="C142" t="s">
        <v>160</v>
      </c>
      <c r="D142" s="23">
        <v>21</v>
      </c>
      <c r="E142" s="23">
        <v>1314</v>
      </c>
      <c r="F142">
        <v>1</v>
      </c>
      <c r="G142">
        <v>1</v>
      </c>
      <c r="H142">
        <f t="shared" si="15"/>
        <v>1</v>
      </c>
      <c r="I142" t="str">
        <f t="shared" si="16"/>
        <v/>
      </c>
      <c r="J142" t="str">
        <f t="shared" si="17"/>
        <v/>
      </c>
      <c r="K142" t="str">
        <f t="shared" si="18"/>
        <v/>
      </c>
      <c r="L142">
        <f t="shared" si="19"/>
        <v>1</v>
      </c>
      <c r="V142" s="23"/>
    </row>
    <row r="143" spans="2:22" x14ac:dyDescent="0.25">
      <c r="B143" t="s">
        <v>167</v>
      </c>
      <c r="C143" t="s">
        <v>160</v>
      </c>
      <c r="D143" s="23">
        <v>21</v>
      </c>
      <c r="E143" s="23">
        <v>1327</v>
      </c>
      <c r="F143">
        <v>1</v>
      </c>
      <c r="G143">
        <v>1</v>
      </c>
      <c r="H143">
        <f t="shared" si="15"/>
        <v>1</v>
      </c>
      <c r="I143" t="str">
        <f t="shared" si="16"/>
        <v/>
      </c>
      <c r="J143" t="str">
        <f t="shared" si="17"/>
        <v/>
      </c>
      <c r="K143" t="str">
        <f t="shared" si="18"/>
        <v/>
      </c>
      <c r="L143">
        <f t="shared" si="19"/>
        <v>1</v>
      </c>
      <c r="V143" s="23"/>
    </row>
    <row r="144" spans="2:22" x14ac:dyDescent="0.25">
      <c r="B144" t="s">
        <v>168</v>
      </c>
      <c r="C144" t="s">
        <v>169</v>
      </c>
      <c r="D144" s="23">
        <v>22</v>
      </c>
      <c r="E144" s="23">
        <v>1062</v>
      </c>
      <c r="F144">
        <v>0</v>
      </c>
      <c r="G144">
        <v>1</v>
      </c>
      <c r="H144" t="str">
        <f t="shared" si="15"/>
        <v/>
      </c>
      <c r="I144" t="str">
        <f t="shared" si="16"/>
        <v/>
      </c>
      <c r="J144">
        <f t="shared" si="17"/>
        <v>3</v>
      </c>
      <c r="K144" t="str">
        <f t="shared" si="18"/>
        <v/>
      </c>
      <c r="L144">
        <f t="shared" si="19"/>
        <v>3</v>
      </c>
      <c r="V144" s="23"/>
    </row>
    <row r="145" spans="2:22" x14ac:dyDescent="0.25">
      <c r="B145" t="s">
        <v>170</v>
      </c>
      <c r="C145" t="s">
        <v>169</v>
      </c>
      <c r="D145" s="23">
        <v>22</v>
      </c>
      <c r="E145" s="23">
        <v>1067</v>
      </c>
      <c r="F145">
        <v>0</v>
      </c>
      <c r="G145">
        <v>1</v>
      </c>
      <c r="H145" t="str">
        <f t="shared" si="15"/>
        <v/>
      </c>
      <c r="I145" t="str">
        <f t="shared" si="16"/>
        <v/>
      </c>
      <c r="J145">
        <f t="shared" si="17"/>
        <v>3</v>
      </c>
      <c r="K145" t="str">
        <f t="shared" si="18"/>
        <v/>
      </c>
      <c r="L145">
        <f t="shared" si="19"/>
        <v>3</v>
      </c>
      <c r="V145" s="23"/>
    </row>
    <row r="146" spans="2:22" x14ac:dyDescent="0.25">
      <c r="B146" t="s">
        <v>171</v>
      </c>
      <c r="C146" t="s">
        <v>169</v>
      </c>
      <c r="D146" s="23">
        <v>22</v>
      </c>
      <c r="E146" s="23">
        <v>1068</v>
      </c>
      <c r="F146">
        <v>0</v>
      </c>
      <c r="G146">
        <v>0</v>
      </c>
      <c r="H146" t="str">
        <f t="shared" si="15"/>
        <v/>
      </c>
      <c r="I146" t="str">
        <f t="shared" si="16"/>
        <v/>
      </c>
      <c r="J146" t="str">
        <f t="shared" si="17"/>
        <v/>
      </c>
      <c r="K146">
        <f t="shared" si="18"/>
        <v>4</v>
      </c>
      <c r="L146">
        <f t="shared" si="19"/>
        <v>4</v>
      </c>
      <c r="V146" s="23"/>
    </row>
    <row r="147" spans="2:22" x14ac:dyDescent="0.25">
      <c r="B147" t="s">
        <v>143</v>
      </c>
      <c r="C147" t="s">
        <v>169</v>
      </c>
      <c r="D147" s="23">
        <v>22</v>
      </c>
      <c r="E147" s="23">
        <v>1158</v>
      </c>
      <c r="F147">
        <v>0</v>
      </c>
      <c r="G147">
        <v>1</v>
      </c>
      <c r="H147" t="str">
        <f t="shared" si="15"/>
        <v/>
      </c>
      <c r="I147" t="str">
        <f t="shared" si="16"/>
        <v/>
      </c>
      <c r="J147">
        <f t="shared" si="17"/>
        <v>3</v>
      </c>
      <c r="K147" t="str">
        <f t="shared" si="18"/>
        <v/>
      </c>
      <c r="L147">
        <f t="shared" si="19"/>
        <v>3</v>
      </c>
      <c r="V147" s="23"/>
    </row>
    <row r="148" spans="2:22" x14ac:dyDescent="0.25">
      <c r="B148" t="s">
        <v>172</v>
      </c>
      <c r="C148" t="s">
        <v>169</v>
      </c>
      <c r="D148" s="23">
        <v>22</v>
      </c>
      <c r="E148" s="23">
        <v>1163</v>
      </c>
      <c r="F148">
        <v>1</v>
      </c>
      <c r="G148">
        <v>1</v>
      </c>
      <c r="H148">
        <f t="shared" si="15"/>
        <v>1</v>
      </c>
      <c r="I148" t="str">
        <f t="shared" si="16"/>
        <v/>
      </c>
      <c r="J148" t="str">
        <f t="shared" si="17"/>
        <v/>
      </c>
      <c r="K148" t="str">
        <f t="shared" si="18"/>
        <v/>
      </c>
      <c r="L148">
        <f t="shared" si="19"/>
        <v>1</v>
      </c>
      <c r="V148" s="23"/>
    </row>
    <row r="149" spans="2:22" x14ac:dyDescent="0.25">
      <c r="B149" t="s">
        <v>173</v>
      </c>
      <c r="C149" t="s">
        <v>169</v>
      </c>
      <c r="D149" s="23">
        <v>22</v>
      </c>
      <c r="E149" s="23">
        <v>1172</v>
      </c>
      <c r="F149">
        <v>1</v>
      </c>
      <c r="G149">
        <v>1</v>
      </c>
      <c r="H149">
        <f t="shared" si="15"/>
        <v>1</v>
      </c>
      <c r="I149" t="str">
        <f t="shared" si="16"/>
        <v/>
      </c>
      <c r="J149" t="str">
        <f t="shared" si="17"/>
        <v/>
      </c>
      <c r="K149" t="str">
        <f t="shared" si="18"/>
        <v/>
      </c>
      <c r="L149">
        <f t="shared" si="19"/>
        <v>1</v>
      </c>
      <c r="V149" s="23"/>
    </row>
    <row r="150" spans="2:22" x14ac:dyDescent="0.25">
      <c r="B150" t="s">
        <v>174</v>
      </c>
      <c r="C150" t="s">
        <v>169</v>
      </c>
      <c r="D150" s="23">
        <v>22</v>
      </c>
      <c r="E150" s="23">
        <v>1174</v>
      </c>
      <c r="F150">
        <v>1</v>
      </c>
      <c r="G150">
        <v>1</v>
      </c>
      <c r="H150">
        <f t="shared" si="15"/>
        <v>1</v>
      </c>
      <c r="I150" t="str">
        <f t="shared" si="16"/>
        <v/>
      </c>
      <c r="J150" t="str">
        <f t="shared" si="17"/>
        <v/>
      </c>
      <c r="K150" t="str">
        <f t="shared" si="18"/>
        <v/>
      </c>
      <c r="L150">
        <f t="shared" si="19"/>
        <v>1</v>
      </c>
      <c r="V150" s="23"/>
    </row>
    <row r="151" spans="2:22" x14ac:dyDescent="0.25">
      <c r="B151" t="s">
        <v>175</v>
      </c>
      <c r="C151" t="s">
        <v>169</v>
      </c>
      <c r="D151" s="23">
        <v>22</v>
      </c>
      <c r="E151" s="23">
        <v>1212</v>
      </c>
      <c r="F151">
        <v>0</v>
      </c>
      <c r="G151">
        <v>0</v>
      </c>
      <c r="H151" t="str">
        <f t="shared" si="15"/>
        <v/>
      </c>
      <c r="I151" t="str">
        <f t="shared" si="16"/>
        <v/>
      </c>
      <c r="J151" t="str">
        <f t="shared" si="17"/>
        <v/>
      </c>
      <c r="K151">
        <f t="shared" si="18"/>
        <v>4</v>
      </c>
      <c r="L151">
        <f t="shared" si="19"/>
        <v>4</v>
      </c>
      <c r="V151" s="23"/>
    </row>
    <row r="152" spans="2:22" x14ac:dyDescent="0.25">
      <c r="B152" t="s">
        <v>176</v>
      </c>
      <c r="C152" t="s">
        <v>169</v>
      </c>
      <c r="D152" s="23">
        <v>22</v>
      </c>
      <c r="E152" s="23">
        <v>1226</v>
      </c>
      <c r="F152">
        <v>1</v>
      </c>
      <c r="G152">
        <v>1</v>
      </c>
      <c r="H152">
        <f t="shared" si="15"/>
        <v>1</v>
      </c>
      <c r="I152" t="str">
        <f t="shared" si="16"/>
        <v/>
      </c>
      <c r="J152" t="str">
        <f t="shared" si="17"/>
        <v/>
      </c>
      <c r="K152" t="str">
        <f t="shared" si="18"/>
        <v/>
      </c>
      <c r="L152">
        <f t="shared" si="19"/>
        <v>1</v>
      </c>
      <c r="V152" s="23"/>
    </row>
    <row r="153" spans="2:22" x14ac:dyDescent="0.25">
      <c r="B153" t="s">
        <v>177</v>
      </c>
      <c r="C153" t="s">
        <v>169</v>
      </c>
      <c r="D153" s="23">
        <v>22</v>
      </c>
      <c r="E153" s="23">
        <v>1233</v>
      </c>
      <c r="F153">
        <v>0</v>
      </c>
      <c r="G153">
        <v>1</v>
      </c>
      <c r="H153" t="str">
        <f t="shared" si="15"/>
        <v/>
      </c>
      <c r="I153" t="str">
        <f t="shared" si="16"/>
        <v/>
      </c>
      <c r="J153">
        <f t="shared" si="17"/>
        <v>3</v>
      </c>
      <c r="K153" t="str">
        <f t="shared" si="18"/>
        <v/>
      </c>
      <c r="L153">
        <f t="shared" si="19"/>
        <v>3</v>
      </c>
      <c r="V153" s="23"/>
    </row>
    <row r="154" spans="2:22" x14ac:dyDescent="0.25">
      <c r="B154" t="s">
        <v>178</v>
      </c>
      <c r="C154" t="s">
        <v>179</v>
      </c>
      <c r="D154" s="23">
        <v>23</v>
      </c>
      <c r="E154" s="23">
        <v>1037</v>
      </c>
      <c r="F154">
        <v>1</v>
      </c>
      <c r="G154">
        <v>1</v>
      </c>
      <c r="H154">
        <f t="shared" si="15"/>
        <v>1</v>
      </c>
      <c r="I154" t="str">
        <f t="shared" si="16"/>
        <v/>
      </c>
      <c r="J154" t="str">
        <f t="shared" si="17"/>
        <v/>
      </c>
      <c r="K154" t="str">
        <f t="shared" si="18"/>
        <v/>
      </c>
      <c r="L154">
        <f t="shared" si="19"/>
        <v>1</v>
      </c>
      <c r="V154" s="23"/>
    </row>
    <row r="155" spans="2:22" x14ac:dyDescent="0.25">
      <c r="B155" t="s">
        <v>180</v>
      </c>
      <c r="C155" t="s">
        <v>179</v>
      </c>
      <c r="D155" s="23">
        <v>23</v>
      </c>
      <c r="E155" s="23">
        <v>1061</v>
      </c>
      <c r="F155">
        <v>1</v>
      </c>
      <c r="G155">
        <v>0</v>
      </c>
      <c r="H155" t="str">
        <f t="shared" si="15"/>
        <v/>
      </c>
      <c r="I155">
        <f t="shared" si="16"/>
        <v>2</v>
      </c>
      <c r="J155" t="str">
        <f t="shared" si="17"/>
        <v/>
      </c>
      <c r="K155" t="str">
        <f t="shared" si="18"/>
        <v/>
      </c>
      <c r="L155">
        <f t="shared" si="19"/>
        <v>2</v>
      </c>
      <c r="V155" s="23"/>
    </row>
    <row r="156" spans="2:22" x14ac:dyDescent="0.25">
      <c r="B156" t="s">
        <v>181</v>
      </c>
      <c r="C156" t="s">
        <v>179</v>
      </c>
      <c r="D156" s="23">
        <v>23</v>
      </c>
      <c r="E156" s="23">
        <v>1085</v>
      </c>
      <c r="F156">
        <v>0</v>
      </c>
      <c r="G156">
        <v>1</v>
      </c>
      <c r="H156" t="str">
        <f t="shared" si="15"/>
        <v/>
      </c>
      <c r="I156" t="str">
        <f t="shared" si="16"/>
        <v/>
      </c>
      <c r="J156">
        <f t="shared" si="17"/>
        <v>3</v>
      </c>
      <c r="K156" t="str">
        <f t="shared" si="18"/>
        <v/>
      </c>
      <c r="L156">
        <f t="shared" si="19"/>
        <v>3</v>
      </c>
      <c r="V156" s="23"/>
    </row>
    <row r="157" spans="2:22" x14ac:dyDescent="0.25">
      <c r="B157" t="s">
        <v>182</v>
      </c>
      <c r="C157" t="s">
        <v>179</v>
      </c>
      <c r="D157" s="23">
        <v>23</v>
      </c>
      <c r="E157" s="23">
        <v>1140</v>
      </c>
      <c r="F157">
        <v>0</v>
      </c>
      <c r="G157">
        <v>0</v>
      </c>
      <c r="H157" t="str">
        <f t="shared" si="15"/>
        <v/>
      </c>
      <c r="I157" t="str">
        <f t="shared" si="16"/>
        <v/>
      </c>
      <c r="J157" t="str">
        <f t="shared" si="17"/>
        <v/>
      </c>
      <c r="K157">
        <f t="shared" si="18"/>
        <v>4</v>
      </c>
      <c r="L157">
        <f t="shared" si="19"/>
        <v>4</v>
      </c>
      <c r="V157" s="23"/>
    </row>
    <row r="158" spans="2:22" x14ac:dyDescent="0.25">
      <c r="B158" t="s">
        <v>183</v>
      </c>
      <c r="C158" t="s">
        <v>179</v>
      </c>
      <c r="D158" s="23">
        <v>23</v>
      </c>
      <c r="E158" s="23">
        <v>1202</v>
      </c>
      <c r="F158">
        <v>1</v>
      </c>
      <c r="G158">
        <v>1</v>
      </c>
      <c r="H158">
        <f t="shared" si="15"/>
        <v>1</v>
      </c>
      <c r="I158" t="str">
        <f t="shared" si="16"/>
        <v/>
      </c>
      <c r="J158" t="str">
        <f t="shared" si="17"/>
        <v/>
      </c>
      <c r="K158" t="str">
        <f t="shared" si="18"/>
        <v/>
      </c>
      <c r="L158">
        <f t="shared" si="19"/>
        <v>1</v>
      </c>
      <c r="V158" s="23"/>
    </row>
    <row r="159" spans="2:22" x14ac:dyDescent="0.25">
      <c r="B159" t="s">
        <v>184</v>
      </c>
      <c r="C159" t="s">
        <v>179</v>
      </c>
      <c r="D159" s="23">
        <v>23</v>
      </c>
      <c r="E159" s="23">
        <v>1279</v>
      </c>
      <c r="F159">
        <v>0</v>
      </c>
      <c r="G159">
        <v>0</v>
      </c>
      <c r="H159" t="str">
        <f t="shared" si="15"/>
        <v/>
      </c>
      <c r="I159" t="str">
        <f t="shared" si="16"/>
        <v/>
      </c>
      <c r="J159" t="str">
        <f t="shared" si="17"/>
        <v/>
      </c>
      <c r="K159">
        <f t="shared" si="18"/>
        <v>4</v>
      </c>
      <c r="L159">
        <f t="shared" si="19"/>
        <v>4</v>
      </c>
      <c r="V159" s="23"/>
    </row>
    <row r="160" spans="2:22" x14ac:dyDescent="0.25">
      <c r="B160" t="s">
        <v>185</v>
      </c>
      <c r="C160" t="s">
        <v>179</v>
      </c>
      <c r="D160" s="23">
        <v>23</v>
      </c>
      <c r="E160" s="23">
        <v>1281</v>
      </c>
      <c r="F160">
        <v>1</v>
      </c>
      <c r="G160">
        <v>1</v>
      </c>
      <c r="H160">
        <f t="shared" si="15"/>
        <v>1</v>
      </c>
      <c r="I160" t="str">
        <f t="shared" si="16"/>
        <v/>
      </c>
      <c r="J160" t="str">
        <f t="shared" si="17"/>
        <v/>
      </c>
      <c r="K160" t="str">
        <f t="shared" si="18"/>
        <v/>
      </c>
      <c r="L160">
        <f t="shared" si="19"/>
        <v>1</v>
      </c>
      <c r="V160" s="23"/>
    </row>
    <row r="161" spans="1:22" x14ac:dyDescent="0.25">
      <c r="B161" t="s">
        <v>186</v>
      </c>
      <c r="C161" t="s">
        <v>179</v>
      </c>
      <c r="D161" s="23">
        <v>23</v>
      </c>
      <c r="E161" s="23">
        <v>1346</v>
      </c>
      <c r="F161">
        <v>0</v>
      </c>
      <c r="G161">
        <v>0</v>
      </c>
      <c r="H161" t="str">
        <f t="shared" si="15"/>
        <v/>
      </c>
      <c r="I161" t="str">
        <f t="shared" si="16"/>
        <v/>
      </c>
      <c r="J161" t="str">
        <f t="shared" si="17"/>
        <v/>
      </c>
      <c r="K161">
        <f t="shared" si="18"/>
        <v>4</v>
      </c>
      <c r="L161">
        <f t="shared" si="19"/>
        <v>4</v>
      </c>
      <c r="V161" s="23"/>
    </row>
    <row r="162" spans="1:22" x14ac:dyDescent="0.25">
      <c r="B162" t="s">
        <v>187</v>
      </c>
      <c r="C162" t="s">
        <v>179</v>
      </c>
      <c r="D162" s="23">
        <v>23</v>
      </c>
      <c r="E162" s="23">
        <v>1359</v>
      </c>
      <c r="F162">
        <v>1</v>
      </c>
      <c r="G162">
        <v>1</v>
      </c>
      <c r="H162">
        <f t="shared" si="15"/>
        <v>1</v>
      </c>
      <c r="I162" t="str">
        <f t="shared" si="16"/>
        <v/>
      </c>
      <c r="J162" t="str">
        <f t="shared" si="17"/>
        <v/>
      </c>
      <c r="K162" t="str">
        <f t="shared" si="18"/>
        <v/>
      </c>
      <c r="L162">
        <f t="shared" si="19"/>
        <v>1</v>
      </c>
      <c r="V162" s="23"/>
    </row>
    <row r="163" spans="1:22" x14ac:dyDescent="0.25">
      <c r="B163" t="s">
        <v>188</v>
      </c>
      <c r="C163" t="s">
        <v>189</v>
      </c>
      <c r="D163" s="23">
        <v>24</v>
      </c>
      <c r="E163" s="23">
        <v>1058</v>
      </c>
      <c r="F163">
        <v>1</v>
      </c>
      <c r="G163">
        <v>1</v>
      </c>
      <c r="H163">
        <f t="shared" si="15"/>
        <v>1</v>
      </c>
      <c r="I163" t="str">
        <f t="shared" si="16"/>
        <v/>
      </c>
      <c r="J163" t="str">
        <f t="shared" si="17"/>
        <v/>
      </c>
      <c r="K163" t="str">
        <f t="shared" si="18"/>
        <v/>
      </c>
      <c r="L163">
        <f t="shared" si="19"/>
        <v>1</v>
      </c>
      <c r="V163" s="23"/>
    </row>
    <row r="164" spans="1:22" x14ac:dyDescent="0.25">
      <c r="B164" t="s">
        <v>190</v>
      </c>
      <c r="C164" t="s">
        <v>189</v>
      </c>
      <c r="D164" s="23">
        <v>24</v>
      </c>
      <c r="E164" s="23">
        <v>1150</v>
      </c>
      <c r="F164">
        <v>1</v>
      </c>
      <c r="G164">
        <v>1</v>
      </c>
      <c r="H164">
        <f t="shared" si="15"/>
        <v>1</v>
      </c>
      <c r="I164" t="str">
        <f t="shared" si="16"/>
        <v/>
      </c>
      <c r="J164" t="str">
        <f t="shared" si="17"/>
        <v/>
      </c>
      <c r="K164" t="str">
        <f t="shared" si="18"/>
        <v/>
      </c>
      <c r="L164">
        <f t="shared" si="19"/>
        <v>1</v>
      </c>
      <c r="V164" s="23"/>
    </row>
    <row r="165" spans="1:22" x14ac:dyDescent="0.25">
      <c r="B165" t="s">
        <v>191</v>
      </c>
      <c r="C165" t="s">
        <v>189</v>
      </c>
      <c r="D165" s="23">
        <v>24</v>
      </c>
      <c r="E165" s="23">
        <v>1225</v>
      </c>
      <c r="F165">
        <v>1</v>
      </c>
      <c r="G165">
        <v>1</v>
      </c>
      <c r="H165">
        <f t="shared" si="15"/>
        <v>1</v>
      </c>
      <c r="I165" t="str">
        <f t="shared" si="16"/>
        <v/>
      </c>
      <c r="J165" t="str">
        <f t="shared" si="17"/>
        <v/>
      </c>
      <c r="K165" t="str">
        <f t="shared" si="18"/>
        <v/>
      </c>
      <c r="L165">
        <f t="shared" si="19"/>
        <v>1</v>
      </c>
      <c r="V165" s="23"/>
    </row>
    <row r="166" spans="1:22" x14ac:dyDescent="0.25">
      <c r="B166" t="s">
        <v>192</v>
      </c>
      <c r="C166" t="s">
        <v>189</v>
      </c>
      <c r="D166" s="23">
        <v>24</v>
      </c>
      <c r="E166" s="23">
        <v>1254</v>
      </c>
      <c r="F166">
        <v>1</v>
      </c>
      <c r="G166">
        <v>1</v>
      </c>
      <c r="H166">
        <f t="shared" si="15"/>
        <v>1</v>
      </c>
      <c r="I166" t="str">
        <f t="shared" si="16"/>
        <v/>
      </c>
      <c r="J166" t="str">
        <f t="shared" si="17"/>
        <v/>
      </c>
      <c r="K166" t="str">
        <f t="shared" si="18"/>
        <v/>
      </c>
      <c r="L166">
        <f t="shared" si="19"/>
        <v>1</v>
      </c>
      <c r="V166" s="23"/>
    </row>
    <row r="167" spans="1:22" x14ac:dyDescent="0.25">
      <c r="B167" t="s">
        <v>193</v>
      </c>
      <c r="C167" t="s">
        <v>189</v>
      </c>
      <c r="D167" s="23">
        <v>24</v>
      </c>
      <c r="E167" s="23">
        <v>1354</v>
      </c>
      <c r="F167">
        <v>1</v>
      </c>
      <c r="G167">
        <v>1</v>
      </c>
      <c r="H167">
        <f t="shared" si="15"/>
        <v>1</v>
      </c>
      <c r="I167" t="str">
        <f t="shared" si="16"/>
        <v/>
      </c>
      <c r="J167" t="str">
        <f t="shared" si="17"/>
        <v/>
      </c>
      <c r="K167" t="str">
        <f t="shared" si="18"/>
        <v/>
      </c>
      <c r="L167">
        <f t="shared" si="19"/>
        <v>1</v>
      </c>
      <c r="V167" s="23"/>
    </row>
    <row r="168" spans="1:22" x14ac:dyDescent="0.25">
      <c r="A168" t="s">
        <v>194</v>
      </c>
      <c r="B168" t="s">
        <v>195</v>
      </c>
      <c r="C168" t="s">
        <v>196</v>
      </c>
      <c r="D168" s="23">
        <v>25</v>
      </c>
      <c r="E168" s="23">
        <v>1039</v>
      </c>
      <c r="F168">
        <v>1</v>
      </c>
      <c r="G168">
        <v>1</v>
      </c>
      <c r="H168">
        <f t="shared" si="15"/>
        <v>1</v>
      </c>
      <c r="I168" t="str">
        <f t="shared" si="16"/>
        <v/>
      </c>
      <c r="J168" t="str">
        <f t="shared" si="17"/>
        <v/>
      </c>
      <c r="K168" t="str">
        <f t="shared" si="18"/>
        <v/>
      </c>
      <c r="L168">
        <f t="shared" si="19"/>
        <v>1</v>
      </c>
      <c r="V168" s="23"/>
    </row>
    <row r="169" spans="1:22" x14ac:dyDescent="0.25">
      <c r="B169" t="s">
        <v>197</v>
      </c>
      <c r="C169" t="s">
        <v>196</v>
      </c>
      <c r="D169" s="23">
        <v>25</v>
      </c>
      <c r="E169" s="23">
        <v>1057</v>
      </c>
      <c r="F169">
        <v>0</v>
      </c>
      <c r="G169">
        <v>1</v>
      </c>
      <c r="H169" t="str">
        <f t="shared" si="15"/>
        <v/>
      </c>
      <c r="I169" t="str">
        <f t="shared" si="16"/>
        <v/>
      </c>
      <c r="J169">
        <f t="shared" si="17"/>
        <v>3</v>
      </c>
      <c r="K169" t="str">
        <f t="shared" si="18"/>
        <v/>
      </c>
      <c r="L169">
        <f t="shared" si="19"/>
        <v>3</v>
      </c>
      <c r="V169" s="23"/>
    </row>
    <row r="170" spans="1:22" x14ac:dyDescent="0.25">
      <c r="B170" t="s">
        <v>198</v>
      </c>
      <c r="C170" t="s">
        <v>196</v>
      </c>
      <c r="D170" s="23">
        <v>25</v>
      </c>
      <c r="E170" s="23">
        <v>1064</v>
      </c>
      <c r="F170">
        <v>1</v>
      </c>
      <c r="G170">
        <v>1</v>
      </c>
      <c r="H170">
        <f t="shared" si="15"/>
        <v>1</v>
      </c>
      <c r="I170" t="str">
        <f t="shared" si="16"/>
        <v/>
      </c>
      <c r="J170" t="str">
        <f t="shared" si="17"/>
        <v/>
      </c>
      <c r="K170" t="str">
        <f t="shared" si="18"/>
        <v/>
      </c>
      <c r="L170">
        <f t="shared" si="19"/>
        <v>1</v>
      </c>
      <c r="V170" s="23"/>
    </row>
    <row r="171" spans="1:22" x14ac:dyDescent="0.25">
      <c r="B171" t="s">
        <v>181</v>
      </c>
      <c r="C171" t="s">
        <v>196</v>
      </c>
      <c r="D171" s="23">
        <v>25</v>
      </c>
      <c r="E171" s="23">
        <v>1084</v>
      </c>
      <c r="F171">
        <v>1</v>
      </c>
      <c r="G171">
        <v>1</v>
      </c>
      <c r="H171">
        <f t="shared" si="15"/>
        <v>1</v>
      </c>
      <c r="I171" t="str">
        <f t="shared" si="16"/>
        <v/>
      </c>
      <c r="J171" t="str">
        <f t="shared" si="17"/>
        <v/>
      </c>
      <c r="K171" t="str">
        <f t="shared" si="18"/>
        <v/>
      </c>
      <c r="L171">
        <f t="shared" si="19"/>
        <v>1</v>
      </c>
      <c r="V171" s="23"/>
    </row>
    <row r="172" spans="1:22" x14ac:dyDescent="0.25">
      <c r="B172" t="s">
        <v>75</v>
      </c>
      <c r="C172" t="s">
        <v>196</v>
      </c>
      <c r="D172" s="23">
        <v>25</v>
      </c>
      <c r="E172" s="23">
        <v>1089</v>
      </c>
      <c r="F172">
        <v>0</v>
      </c>
      <c r="G172">
        <v>0</v>
      </c>
      <c r="H172" t="str">
        <f t="shared" si="15"/>
        <v/>
      </c>
      <c r="I172" t="str">
        <f t="shared" si="16"/>
        <v/>
      </c>
      <c r="J172" t="str">
        <f t="shared" si="17"/>
        <v/>
      </c>
      <c r="K172">
        <f t="shared" si="18"/>
        <v>4</v>
      </c>
      <c r="L172">
        <f t="shared" si="19"/>
        <v>4</v>
      </c>
      <c r="V172" s="23"/>
    </row>
    <row r="173" spans="1:22" x14ac:dyDescent="0.25">
      <c r="B173" t="s">
        <v>199</v>
      </c>
      <c r="C173" t="s">
        <v>196</v>
      </c>
      <c r="D173" s="23">
        <v>25</v>
      </c>
      <c r="E173" s="23">
        <v>1168</v>
      </c>
      <c r="F173">
        <v>1</v>
      </c>
      <c r="G173">
        <v>1</v>
      </c>
      <c r="H173">
        <f t="shared" si="15"/>
        <v>1</v>
      </c>
      <c r="I173" t="str">
        <f t="shared" si="16"/>
        <v/>
      </c>
      <c r="J173" t="str">
        <f t="shared" si="17"/>
        <v/>
      </c>
      <c r="K173" t="str">
        <f t="shared" si="18"/>
        <v/>
      </c>
      <c r="L173">
        <f t="shared" si="19"/>
        <v>1</v>
      </c>
      <c r="V173" s="23"/>
    </row>
    <row r="174" spans="1:22" x14ac:dyDescent="0.25">
      <c r="B174" t="s">
        <v>200</v>
      </c>
      <c r="C174" t="s">
        <v>196</v>
      </c>
      <c r="D174" s="23">
        <v>25</v>
      </c>
      <c r="E174" s="23">
        <v>1257</v>
      </c>
      <c r="F174">
        <v>1</v>
      </c>
      <c r="G174">
        <v>1</v>
      </c>
      <c r="H174">
        <f t="shared" si="15"/>
        <v>1</v>
      </c>
      <c r="I174" t="str">
        <f t="shared" si="16"/>
        <v/>
      </c>
      <c r="J174" t="str">
        <f t="shared" si="17"/>
        <v/>
      </c>
      <c r="K174" t="str">
        <f t="shared" si="18"/>
        <v/>
      </c>
      <c r="L174">
        <f t="shared" si="19"/>
        <v>1</v>
      </c>
      <c r="V174" s="23"/>
    </row>
    <row r="175" spans="1:22" x14ac:dyDescent="0.25">
      <c r="B175" t="s">
        <v>201</v>
      </c>
      <c r="C175" t="s">
        <v>196</v>
      </c>
      <c r="D175" s="23">
        <v>25</v>
      </c>
      <c r="E175" s="23">
        <v>1284</v>
      </c>
      <c r="F175">
        <v>0</v>
      </c>
      <c r="G175">
        <v>1</v>
      </c>
      <c r="H175" t="str">
        <f t="shared" si="15"/>
        <v/>
      </c>
      <c r="I175" t="str">
        <f t="shared" si="16"/>
        <v/>
      </c>
      <c r="J175">
        <f t="shared" si="17"/>
        <v>3</v>
      </c>
      <c r="K175" t="str">
        <f t="shared" si="18"/>
        <v/>
      </c>
      <c r="L175">
        <f t="shared" si="19"/>
        <v>3</v>
      </c>
      <c r="V175" s="23"/>
    </row>
    <row r="176" spans="1:22" x14ac:dyDescent="0.25">
      <c r="B176" t="s">
        <v>19</v>
      </c>
      <c r="C176" t="s">
        <v>196</v>
      </c>
      <c r="D176" s="23">
        <v>25</v>
      </c>
      <c r="E176" s="23">
        <v>1316</v>
      </c>
      <c r="F176">
        <v>1</v>
      </c>
      <c r="G176">
        <v>1</v>
      </c>
      <c r="H176">
        <f t="shared" si="15"/>
        <v>1</v>
      </c>
      <c r="I176" t="str">
        <f t="shared" si="16"/>
        <v/>
      </c>
      <c r="J176" t="str">
        <f t="shared" si="17"/>
        <v/>
      </c>
      <c r="K176" t="str">
        <f t="shared" si="18"/>
        <v/>
      </c>
      <c r="L176">
        <f t="shared" si="19"/>
        <v>1</v>
      </c>
      <c r="V176" s="23"/>
    </row>
    <row r="177" spans="2:22" x14ac:dyDescent="0.25">
      <c r="B177" t="s">
        <v>159</v>
      </c>
      <c r="C177" t="s">
        <v>202</v>
      </c>
      <c r="D177" s="23">
        <v>26</v>
      </c>
      <c r="E177" s="23">
        <v>1011</v>
      </c>
      <c r="F177">
        <v>0</v>
      </c>
      <c r="G177">
        <v>1</v>
      </c>
      <c r="H177" t="str">
        <f t="shared" si="15"/>
        <v/>
      </c>
      <c r="I177" t="str">
        <f t="shared" si="16"/>
        <v/>
      </c>
      <c r="J177">
        <f t="shared" si="17"/>
        <v>3</v>
      </c>
      <c r="K177" t="str">
        <f t="shared" si="18"/>
        <v/>
      </c>
      <c r="L177">
        <f t="shared" si="19"/>
        <v>3</v>
      </c>
      <c r="V177" s="23"/>
    </row>
    <row r="178" spans="2:22" x14ac:dyDescent="0.25">
      <c r="B178" t="s">
        <v>203</v>
      </c>
      <c r="C178" t="s">
        <v>202</v>
      </c>
      <c r="D178" s="23">
        <v>26</v>
      </c>
      <c r="E178" s="23">
        <v>1038</v>
      </c>
      <c r="F178">
        <v>1</v>
      </c>
      <c r="G178">
        <v>1</v>
      </c>
      <c r="H178">
        <f t="shared" si="15"/>
        <v>1</v>
      </c>
      <c r="I178" t="str">
        <f t="shared" si="16"/>
        <v/>
      </c>
      <c r="J178" t="str">
        <f t="shared" si="17"/>
        <v/>
      </c>
      <c r="K178" t="str">
        <f t="shared" si="18"/>
        <v/>
      </c>
      <c r="L178">
        <f t="shared" si="19"/>
        <v>1</v>
      </c>
      <c r="V178" s="23"/>
    </row>
    <row r="179" spans="2:22" x14ac:dyDescent="0.25">
      <c r="B179" t="s">
        <v>117</v>
      </c>
      <c r="C179" t="s">
        <v>202</v>
      </c>
      <c r="D179" s="23">
        <v>26</v>
      </c>
      <c r="E179" s="23">
        <v>1076</v>
      </c>
      <c r="F179">
        <v>1</v>
      </c>
      <c r="G179">
        <v>1</v>
      </c>
      <c r="H179">
        <f t="shared" si="15"/>
        <v>1</v>
      </c>
      <c r="I179" t="str">
        <f t="shared" si="16"/>
        <v/>
      </c>
      <c r="J179" t="str">
        <f t="shared" si="17"/>
        <v/>
      </c>
      <c r="K179" t="str">
        <f t="shared" si="18"/>
        <v/>
      </c>
      <c r="L179">
        <f t="shared" si="19"/>
        <v>1</v>
      </c>
      <c r="V179" s="23"/>
    </row>
    <row r="180" spans="2:22" x14ac:dyDescent="0.25">
      <c r="B180" t="s">
        <v>204</v>
      </c>
      <c r="C180" t="s">
        <v>202</v>
      </c>
      <c r="D180" s="23">
        <v>26</v>
      </c>
      <c r="E180" s="23">
        <v>1103</v>
      </c>
      <c r="F180">
        <v>0</v>
      </c>
      <c r="G180">
        <v>1</v>
      </c>
      <c r="H180" t="str">
        <f t="shared" si="15"/>
        <v/>
      </c>
      <c r="I180" t="str">
        <f t="shared" si="16"/>
        <v/>
      </c>
      <c r="J180">
        <f t="shared" si="17"/>
        <v>3</v>
      </c>
      <c r="K180" t="str">
        <f t="shared" si="18"/>
        <v/>
      </c>
      <c r="L180">
        <f t="shared" si="19"/>
        <v>3</v>
      </c>
      <c r="V180" s="23"/>
    </row>
    <row r="181" spans="2:22" x14ac:dyDescent="0.25">
      <c r="B181" t="s">
        <v>205</v>
      </c>
      <c r="C181" t="s">
        <v>202</v>
      </c>
      <c r="D181" s="23">
        <v>26</v>
      </c>
      <c r="E181" s="23">
        <v>1107</v>
      </c>
      <c r="F181">
        <v>1</v>
      </c>
      <c r="G181">
        <v>0</v>
      </c>
      <c r="H181" t="str">
        <f t="shared" si="15"/>
        <v/>
      </c>
      <c r="I181">
        <f t="shared" si="16"/>
        <v>2</v>
      </c>
      <c r="J181" t="str">
        <f t="shared" si="17"/>
        <v/>
      </c>
      <c r="K181" t="str">
        <f t="shared" si="18"/>
        <v/>
      </c>
      <c r="L181">
        <f t="shared" si="19"/>
        <v>2</v>
      </c>
      <c r="V181" s="23"/>
    </row>
    <row r="182" spans="2:22" x14ac:dyDescent="0.25">
      <c r="B182" t="s">
        <v>206</v>
      </c>
      <c r="C182" t="s">
        <v>202</v>
      </c>
      <c r="D182" s="23">
        <v>26</v>
      </c>
      <c r="E182" s="23">
        <v>1120</v>
      </c>
      <c r="F182">
        <v>1</v>
      </c>
      <c r="G182">
        <v>1</v>
      </c>
      <c r="H182">
        <f t="shared" si="15"/>
        <v>1</v>
      </c>
      <c r="I182" t="str">
        <f t="shared" si="16"/>
        <v/>
      </c>
      <c r="J182" t="str">
        <f t="shared" si="17"/>
        <v/>
      </c>
      <c r="K182" t="str">
        <f t="shared" si="18"/>
        <v/>
      </c>
      <c r="L182">
        <f t="shared" si="19"/>
        <v>1</v>
      </c>
      <c r="V182" s="23"/>
    </row>
    <row r="183" spans="2:22" x14ac:dyDescent="0.25">
      <c r="B183" t="s">
        <v>207</v>
      </c>
      <c r="C183" t="s">
        <v>202</v>
      </c>
      <c r="D183" s="23">
        <v>26</v>
      </c>
      <c r="E183" s="23">
        <v>1153</v>
      </c>
      <c r="F183">
        <v>1</v>
      </c>
      <c r="G183">
        <v>0</v>
      </c>
      <c r="H183" t="str">
        <f t="shared" si="15"/>
        <v/>
      </c>
      <c r="I183">
        <f t="shared" si="16"/>
        <v>2</v>
      </c>
      <c r="J183" t="str">
        <f t="shared" si="17"/>
        <v/>
      </c>
      <c r="K183" t="str">
        <f t="shared" si="18"/>
        <v/>
      </c>
      <c r="L183">
        <f t="shared" si="19"/>
        <v>2</v>
      </c>
      <c r="V183" s="23"/>
    </row>
    <row r="184" spans="2:22" x14ac:dyDescent="0.25">
      <c r="B184" t="s">
        <v>208</v>
      </c>
      <c r="C184" t="s">
        <v>202</v>
      </c>
      <c r="D184" s="23">
        <v>26</v>
      </c>
      <c r="E184" s="23">
        <v>1175</v>
      </c>
      <c r="F184">
        <v>1</v>
      </c>
      <c r="G184">
        <v>1</v>
      </c>
      <c r="H184">
        <f t="shared" si="15"/>
        <v>1</v>
      </c>
      <c r="I184" t="str">
        <f t="shared" si="16"/>
        <v/>
      </c>
      <c r="J184" t="str">
        <f t="shared" si="17"/>
        <v/>
      </c>
      <c r="K184" t="str">
        <f t="shared" si="18"/>
        <v/>
      </c>
      <c r="L184">
        <f t="shared" si="19"/>
        <v>1</v>
      </c>
      <c r="V184" s="23"/>
    </row>
    <row r="185" spans="2:22" x14ac:dyDescent="0.25">
      <c r="B185" t="s">
        <v>135</v>
      </c>
      <c r="C185" t="s">
        <v>202</v>
      </c>
      <c r="D185" s="23">
        <v>26</v>
      </c>
      <c r="E185" s="23">
        <v>1177</v>
      </c>
      <c r="F185">
        <v>1</v>
      </c>
      <c r="G185">
        <v>1</v>
      </c>
      <c r="H185">
        <f t="shared" si="15"/>
        <v>1</v>
      </c>
      <c r="I185" t="str">
        <f t="shared" si="16"/>
        <v/>
      </c>
      <c r="J185" t="str">
        <f t="shared" si="17"/>
        <v/>
      </c>
      <c r="K185" t="str">
        <f t="shared" si="18"/>
        <v/>
      </c>
      <c r="L185">
        <f t="shared" si="19"/>
        <v>1</v>
      </c>
      <c r="V185" s="23"/>
    </row>
    <row r="186" spans="2:22" x14ac:dyDescent="0.25">
      <c r="B186" t="s">
        <v>209</v>
      </c>
      <c r="C186" t="s">
        <v>202</v>
      </c>
      <c r="D186" s="23">
        <v>26</v>
      </c>
      <c r="E186" s="23">
        <v>1215</v>
      </c>
      <c r="F186">
        <v>1</v>
      </c>
      <c r="G186">
        <v>1</v>
      </c>
      <c r="H186">
        <f t="shared" si="15"/>
        <v>1</v>
      </c>
      <c r="I186" t="str">
        <f t="shared" si="16"/>
        <v/>
      </c>
      <c r="J186" t="str">
        <f t="shared" si="17"/>
        <v/>
      </c>
      <c r="K186" t="str">
        <f t="shared" si="18"/>
        <v/>
      </c>
      <c r="L186">
        <f t="shared" si="19"/>
        <v>1</v>
      </c>
      <c r="V186" s="23"/>
    </row>
    <row r="187" spans="2:22" x14ac:dyDescent="0.25">
      <c r="B187" t="s">
        <v>210</v>
      </c>
      <c r="C187" t="s">
        <v>202</v>
      </c>
      <c r="D187" s="23">
        <v>26</v>
      </c>
      <c r="E187" s="23">
        <v>1228</v>
      </c>
      <c r="F187">
        <v>1</v>
      </c>
      <c r="G187">
        <v>0</v>
      </c>
      <c r="H187" t="str">
        <f t="shared" si="15"/>
        <v/>
      </c>
      <c r="I187">
        <f t="shared" si="16"/>
        <v>2</v>
      </c>
      <c r="J187" t="str">
        <f t="shared" si="17"/>
        <v/>
      </c>
      <c r="K187" t="str">
        <f t="shared" si="18"/>
        <v/>
      </c>
      <c r="L187">
        <f t="shared" si="19"/>
        <v>2</v>
      </c>
      <c r="V187" s="23"/>
    </row>
    <row r="188" spans="2:22" x14ac:dyDescent="0.25">
      <c r="B188" t="s">
        <v>211</v>
      </c>
      <c r="C188" t="s">
        <v>202</v>
      </c>
      <c r="D188" s="23">
        <v>26</v>
      </c>
      <c r="E188" s="23">
        <v>1313</v>
      </c>
      <c r="F188">
        <v>1</v>
      </c>
      <c r="G188">
        <v>1</v>
      </c>
      <c r="H188">
        <f t="shared" si="15"/>
        <v>1</v>
      </c>
      <c r="I188" t="str">
        <f t="shared" si="16"/>
        <v/>
      </c>
      <c r="J188" t="str">
        <f t="shared" si="17"/>
        <v/>
      </c>
      <c r="K188" t="str">
        <f t="shared" si="18"/>
        <v/>
      </c>
      <c r="L188">
        <f t="shared" si="19"/>
        <v>1</v>
      </c>
      <c r="V188" s="23"/>
    </row>
    <row r="189" spans="2:22" x14ac:dyDescent="0.25">
      <c r="B189" t="s">
        <v>212</v>
      </c>
      <c r="C189" t="s">
        <v>202</v>
      </c>
      <c r="D189" s="23">
        <v>26</v>
      </c>
      <c r="E189" s="23">
        <v>1331</v>
      </c>
      <c r="F189">
        <v>0</v>
      </c>
      <c r="G189">
        <v>0</v>
      </c>
      <c r="H189" t="str">
        <f t="shared" si="15"/>
        <v/>
      </c>
      <c r="I189" t="str">
        <f t="shared" si="16"/>
        <v/>
      </c>
      <c r="J189" t="str">
        <f t="shared" si="17"/>
        <v/>
      </c>
      <c r="K189">
        <f t="shared" si="18"/>
        <v>4</v>
      </c>
      <c r="L189">
        <f t="shared" si="19"/>
        <v>4</v>
      </c>
      <c r="V189" s="23"/>
    </row>
    <row r="190" spans="2:22" x14ac:dyDescent="0.25">
      <c r="B190" t="s">
        <v>213</v>
      </c>
      <c r="C190" t="s">
        <v>214</v>
      </c>
      <c r="D190" s="23">
        <v>27</v>
      </c>
      <c r="E190" s="23">
        <v>1013</v>
      </c>
      <c r="F190">
        <v>0</v>
      </c>
      <c r="G190">
        <v>1</v>
      </c>
      <c r="H190" t="str">
        <f t="shared" si="15"/>
        <v/>
      </c>
      <c r="I190" t="str">
        <f t="shared" si="16"/>
        <v/>
      </c>
      <c r="J190">
        <f t="shared" si="17"/>
        <v>3</v>
      </c>
      <c r="K190" t="str">
        <f t="shared" si="18"/>
        <v/>
      </c>
      <c r="L190">
        <f t="shared" si="19"/>
        <v>3</v>
      </c>
      <c r="V190" s="23"/>
    </row>
    <row r="191" spans="2:22" x14ac:dyDescent="0.25">
      <c r="B191" t="s">
        <v>215</v>
      </c>
      <c r="C191" t="s">
        <v>214</v>
      </c>
      <c r="D191" s="23">
        <v>27</v>
      </c>
      <c r="E191" s="23">
        <v>1028</v>
      </c>
      <c r="F191">
        <v>0</v>
      </c>
      <c r="G191">
        <v>0</v>
      </c>
      <c r="H191" t="str">
        <f t="shared" si="15"/>
        <v/>
      </c>
      <c r="I191" t="str">
        <f t="shared" si="16"/>
        <v/>
      </c>
      <c r="J191" t="str">
        <f t="shared" si="17"/>
        <v/>
      </c>
      <c r="K191">
        <f t="shared" si="18"/>
        <v>4</v>
      </c>
      <c r="L191">
        <f t="shared" si="19"/>
        <v>4</v>
      </c>
      <c r="V191" s="23"/>
    </row>
    <row r="192" spans="2:22" x14ac:dyDescent="0.25">
      <c r="B192" t="s">
        <v>216</v>
      </c>
      <c r="C192" t="s">
        <v>214</v>
      </c>
      <c r="D192" s="23">
        <v>27</v>
      </c>
      <c r="E192" s="23">
        <v>1029</v>
      </c>
      <c r="F192">
        <v>1</v>
      </c>
      <c r="G192">
        <v>1</v>
      </c>
      <c r="H192">
        <f t="shared" si="15"/>
        <v>1</v>
      </c>
      <c r="I192" t="str">
        <f t="shared" si="16"/>
        <v/>
      </c>
      <c r="J192" t="str">
        <f t="shared" si="17"/>
        <v/>
      </c>
      <c r="K192" t="str">
        <f t="shared" si="18"/>
        <v/>
      </c>
      <c r="L192">
        <f t="shared" si="19"/>
        <v>1</v>
      </c>
      <c r="V192" s="23"/>
    </row>
    <row r="193" spans="2:22" x14ac:dyDescent="0.25">
      <c r="B193" t="s">
        <v>217</v>
      </c>
      <c r="C193" t="s">
        <v>214</v>
      </c>
      <c r="D193" s="23">
        <v>27</v>
      </c>
      <c r="E193" s="23">
        <v>1093</v>
      </c>
      <c r="F193">
        <v>0</v>
      </c>
      <c r="G193">
        <v>1</v>
      </c>
      <c r="H193" t="str">
        <f t="shared" si="15"/>
        <v/>
      </c>
      <c r="I193" t="str">
        <f t="shared" si="16"/>
        <v/>
      </c>
      <c r="J193">
        <f t="shared" si="17"/>
        <v>3</v>
      </c>
      <c r="K193" t="str">
        <f t="shared" si="18"/>
        <v/>
      </c>
      <c r="L193">
        <f t="shared" si="19"/>
        <v>3</v>
      </c>
      <c r="V193" s="23"/>
    </row>
    <row r="194" spans="2:22" x14ac:dyDescent="0.25">
      <c r="B194" t="s">
        <v>218</v>
      </c>
      <c r="C194" t="s">
        <v>214</v>
      </c>
      <c r="D194" s="23">
        <v>27</v>
      </c>
      <c r="E194" s="23">
        <v>1114</v>
      </c>
      <c r="F194">
        <v>0</v>
      </c>
      <c r="G194">
        <v>1</v>
      </c>
      <c r="H194" t="str">
        <f t="shared" si="15"/>
        <v/>
      </c>
      <c r="I194" t="str">
        <f t="shared" si="16"/>
        <v/>
      </c>
      <c r="J194">
        <f t="shared" si="17"/>
        <v>3</v>
      </c>
      <c r="K194" t="str">
        <f t="shared" si="18"/>
        <v/>
      </c>
      <c r="L194">
        <f t="shared" si="19"/>
        <v>3</v>
      </c>
      <c r="V194" s="23"/>
    </row>
    <row r="195" spans="2:22" x14ac:dyDescent="0.25">
      <c r="B195" t="s">
        <v>219</v>
      </c>
      <c r="C195" t="s">
        <v>214</v>
      </c>
      <c r="D195" s="23">
        <v>27</v>
      </c>
      <c r="E195" s="23">
        <v>1129</v>
      </c>
      <c r="F195">
        <v>1</v>
      </c>
      <c r="G195">
        <v>0</v>
      </c>
      <c r="H195" t="str">
        <f t="shared" si="15"/>
        <v/>
      </c>
      <c r="I195">
        <f t="shared" si="16"/>
        <v>2</v>
      </c>
      <c r="J195" t="str">
        <f t="shared" si="17"/>
        <v/>
      </c>
      <c r="K195" t="str">
        <f t="shared" si="18"/>
        <v/>
      </c>
      <c r="L195">
        <f t="shared" si="19"/>
        <v>2</v>
      </c>
      <c r="V195" s="23"/>
    </row>
    <row r="196" spans="2:22" x14ac:dyDescent="0.25">
      <c r="B196" t="s">
        <v>220</v>
      </c>
      <c r="C196" t="s">
        <v>214</v>
      </c>
      <c r="D196" s="23">
        <v>27</v>
      </c>
      <c r="E196" s="23">
        <v>1145</v>
      </c>
      <c r="F196">
        <v>1</v>
      </c>
      <c r="G196">
        <v>1</v>
      </c>
      <c r="H196">
        <f t="shared" ref="H196:H259" si="20">IF(F196+G196=2,1,"")</f>
        <v>1</v>
      </c>
      <c r="I196" t="str">
        <f t="shared" ref="I196:I259" si="21">IF(AND(F196=1,G196=0),2,"")</f>
        <v/>
      </c>
      <c r="J196" t="str">
        <f t="shared" ref="J196:J259" si="22">IF(AND(F196=0,G196=1),3,"")</f>
        <v/>
      </c>
      <c r="K196" t="str">
        <f t="shared" ref="K196:K259" si="23">IF(AND(F196=0,G196=0),4,"")</f>
        <v/>
      </c>
      <c r="L196">
        <f t="shared" ref="L196:L259" si="24">SUM(H196:K196)</f>
        <v>1</v>
      </c>
      <c r="V196" s="23"/>
    </row>
    <row r="197" spans="2:22" x14ac:dyDescent="0.25">
      <c r="B197" t="s">
        <v>143</v>
      </c>
      <c r="C197" t="s">
        <v>214</v>
      </c>
      <c r="D197" s="23">
        <v>27</v>
      </c>
      <c r="E197" s="23">
        <v>1156</v>
      </c>
      <c r="F197">
        <v>0</v>
      </c>
      <c r="G197">
        <v>0</v>
      </c>
      <c r="H197" t="str">
        <f t="shared" si="20"/>
        <v/>
      </c>
      <c r="I197" t="str">
        <f t="shared" si="21"/>
        <v/>
      </c>
      <c r="J197" t="str">
        <f t="shared" si="22"/>
        <v/>
      </c>
      <c r="K197">
        <f t="shared" si="23"/>
        <v>4</v>
      </c>
      <c r="L197">
        <f t="shared" si="24"/>
        <v>4</v>
      </c>
      <c r="V197" s="23"/>
    </row>
    <row r="198" spans="2:22" x14ac:dyDescent="0.25">
      <c r="B198" t="s">
        <v>221</v>
      </c>
      <c r="C198" t="s">
        <v>214</v>
      </c>
      <c r="D198" s="23">
        <v>27</v>
      </c>
      <c r="E198" s="23">
        <v>1167</v>
      </c>
      <c r="F198">
        <v>0</v>
      </c>
      <c r="G198">
        <v>1</v>
      </c>
      <c r="H198" t="str">
        <f t="shared" si="20"/>
        <v/>
      </c>
      <c r="I198" t="str">
        <f t="shared" si="21"/>
        <v/>
      </c>
      <c r="J198">
        <f t="shared" si="22"/>
        <v>3</v>
      </c>
      <c r="K198" t="str">
        <f t="shared" si="23"/>
        <v/>
      </c>
      <c r="L198">
        <f t="shared" si="24"/>
        <v>3</v>
      </c>
      <c r="V198" s="23"/>
    </row>
    <row r="199" spans="2:22" x14ac:dyDescent="0.25">
      <c r="B199" t="s">
        <v>222</v>
      </c>
      <c r="C199" t="s">
        <v>214</v>
      </c>
      <c r="D199" s="23">
        <v>27</v>
      </c>
      <c r="E199" s="23">
        <v>1183</v>
      </c>
      <c r="F199">
        <v>0</v>
      </c>
      <c r="G199">
        <v>1</v>
      </c>
      <c r="H199" t="str">
        <f t="shared" si="20"/>
        <v/>
      </c>
      <c r="I199" t="str">
        <f t="shared" si="21"/>
        <v/>
      </c>
      <c r="J199">
        <f t="shared" si="22"/>
        <v>3</v>
      </c>
      <c r="K199" t="str">
        <f t="shared" si="23"/>
        <v/>
      </c>
      <c r="L199">
        <f t="shared" si="24"/>
        <v>3</v>
      </c>
      <c r="V199" s="23"/>
    </row>
    <row r="200" spans="2:22" x14ac:dyDescent="0.25">
      <c r="B200" t="s">
        <v>137</v>
      </c>
      <c r="C200" t="s">
        <v>214</v>
      </c>
      <c r="D200" s="23">
        <v>27</v>
      </c>
      <c r="E200" s="23">
        <v>1223</v>
      </c>
      <c r="F200">
        <v>1</v>
      </c>
      <c r="G200">
        <v>0</v>
      </c>
      <c r="H200" t="str">
        <f t="shared" si="20"/>
        <v/>
      </c>
      <c r="I200">
        <f t="shared" si="21"/>
        <v>2</v>
      </c>
      <c r="J200" t="str">
        <f t="shared" si="22"/>
        <v/>
      </c>
      <c r="K200" t="str">
        <f t="shared" si="23"/>
        <v/>
      </c>
      <c r="L200">
        <f t="shared" si="24"/>
        <v>2</v>
      </c>
      <c r="V200" s="23"/>
    </row>
    <row r="201" spans="2:22" x14ac:dyDescent="0.25">
      <c r="B201" t="s">
        <v>223</v>
      </c>
      <c r="C201" t="s">
        <v>214</v>
      </c>
      <c r="D201" s="23">
        <v>27</v>
      </c>
      <c r="E201" s="23">
        <v>1229</v>
      </c>
      <c r="F201">
        <v>1</v>
      </c>
      <c r="G201">
        <v>0</v>
      </c>
      <c r="H201" t="str">
        <f t="shared" si="20"/>
        <v/>
      </c>
      <c r="I201">
        <f t="shared" si="21"/>
        <v>2</v>
      </c>
      <c r="J201" t="str">
        <f t="shared" si="22"/>
        <v/>
      </c>
      <c r="K201" t="str">
        <f t="shared" si="23"/>
        <v/>
      </c>
      <c r="L201">
        <f t="shared" si="24"/>
        <v>2</v>
      </c>
      <c r="V201" s="23"/>
    </row>
    <row r="202" spans="2:22" x14ac:dyDescent="0.25">
      <c r="B202" t="s">
        <v>224</v>
      </c>
      <c r="C202" t="s">
        <v>214</v>
      </c>
      <c r="D202" s="23">
        <v>27</v>
      </c>
      <c r="E202" s="23">
        <v>1237</v>
      </c>
      <c r="F202">
        <v>1</v>
      </c>
      <c r="G202">
        <v>1</v>
      </c>
      <c r="H202">
        <f t="shared" si="20"/>
        <v>1</v>
      </c>
      <c r="I202" t="str">
        <f t="shared" si="21"/>
        <v/>
      </c>
      <c r="J202" t="str">
        <f t="shared" si="22"/>
        <v/>
      </c>
      <c r="K202" t="str">
        <f t="shared" si="23"/>
        <v/>
      </c>
      <c r="L202">
        <f t="shared" si="24"/>
        <v>1</v>
      </c>
      <c r="V202" s="23"/>
    </row>
    <row r="203" spans="2:22" x14ac:dyDescent="0.25">
      <c r="B203" t="s">
        <v>225</v>
      </c>
      <c r="C203" t="s">
        <v>214</v>
      </c>
      <c r="D203" s="23">
        <v>27</v>
      </c>
      <c r="E203" s="23">
        <v>1288</v>
      </c>
      <c r="F203">
        <v>0</v>
      </c>
      <c r="G203">
        <v>1</v>
      </c>
      <c r="H203" t="str">
        <f t="shared" si="20"/>
        <v/>
      </c>
      <c r="I203" t="str">
        <f t="shared" si="21"/>
        <v/>
      </c>
      <c r="J203">
        <f t="shared" si="22"/>
        <v>3</v>
      </c>
      <c r="K203" t="str">
        <f t="shared" si="23"/>
        <v/>
      </c>
      <c r="L203">
        <f t="shared" si="24"/>
        <v>3</v>
      </c>
      <c r="V203" s="23"/>
    </row>
    <row r="204" spans="2:22" x14ac:dyDescent="0.25">
      <c r="B204" t="s">
        <v>226</v>
      </c>
      <c r="C204" t="s">
        <v>227</v>
      </c>
      <c r="D204" s="23">
        <v>28</v>
      </c>
      <c r="E204" s="23">
        <v>1002</v>
      </c>
      <c r="F204">
        <v>0</v>
      </c>
      <c r="G204">
        <v>0</v>
      </c>
      <c r="H204" t="str">
        <f t="shared" si="20"/>
        <v/>
      </c>
      <c r="I204" t="str">
        <f t="shared" si="21"/>
        <v/>
      </c>
      <c r="J204" t="str">
        <f t="shared" si="22"/>
        <v/>
      </c>
      <c r="K204">
        <f t="shared" si="23"/>
        <v>4</v>
      </c>
      <c r="L204">
        <f t="shared" si="24"/>
        <v>4</v>
      </c>
      <c r="V204" s="23"/>
    </row>
    <row r="205" spans="2:22" x14ac:dyDescent="0.25">
      <c r="B205" t="s">
        <v>228</v>
      </c>
      <c r="C205" t="s">
        <v>227</v>
      </c>
      <c r="D205" s="23">
        <v>28</v>
      </c>
      <c r="E205" s="23">
        <v>1051</v>
      </c>
      <c r="F205">
        <v>0</v>
      </c>
      <c r="G205">
        <v>0</v>
      </c>
      <c r="H205" t="str">
        <f t="shared" si="20"/>
        <v/>
      </c>
      <c r="I205" t="str">
        <f t="shared" si="21"/>
        <v/>
      </c>
      <c r="J205" t="str">
        <f t="shared" si="22"/>
        <v/>
      </c>
      <c r="K205">
        <f t="shared" si="23"/>
        <v>4</v>
      </c>
      <c r="L205">
        <f t="shared" si="24"/>
        <v>4</v>
      </c>
      <c r="V205" s="23"/>
    </row>
    <row r="206" spans="2:22" x14ac:dyDescent="0.25">
      <c r="B206" t="s">
        <v>229</v>
      </c>
      <c r="C206" t="s">
        <v>227</v>
      </c>
      <c r="D206" s="23">
        <v>28</v>
      </c>
      <c r="E206" s="23">
        <v>1066</v>
      </c>
      <c r="F206">
        <v>0</v>
      </c>
      <c r="G206">
        <v>1</v>
      </c>
      <c r="H206" t="str">
        <f t="shared" si="20"/>
        <v/>
      </c>
      <c r="I206" t="str">
        <f t="shared" si="21"/>
        <v/>
      </c>
      <c r="J206">
        <f t="shared" si="22"/>
        <v>3</v>
      </c>
      <c r="K206" t="str">
        <f t="shared" si="23"/>
        <v/>
      </c>
      <c r="L206">
        <f t="shared" si="24"/>
        <v>3</v>
      </c>
      <c r="V206" s="23"/>
    </row>
    <row r="207" spans="2:22" x14ac:dyDescent="0.25">
      <c r="B207" t="s">
        <v>230</v>
      </c>
      <c r="C207" t="s">
        <v>227</v>
      </c>
      <c r="D207" s="23">
        <v>28</v>
      </c>
      <c r="E207" s="23">
        <v>1069</v>
      </c>
      <c r="F207">
        <v>0</v>
      </c>
      <c r="G207">
        <v>0</v>
      </c>
      <c r="H207" t="str">
        <f t="shared" si="20"/>
        <v/>
      </c>
      <c r="I207" t="str">
        <f t="shared" si="21"/>
        <v/>
      </c>
      <c r="J207" t="str">
        <f t="shared" si="22"/>
        <v/>
      </c>
      <c r="K207">
        <f t="shared" si="23"/>
        <v>4</v>
      </c>
      <c r="L207">
        <f t="shared" si="24"/>
        <v>4</v>
      </c>
      <c r="V207" s="23"/>
    </row>
    <row r="208" spans="2:22" x14ac:dyDescent="0.25">
      <c r="B208" t="s">
        <v>117</v>
      </c>
      <c r="C208" t="s">
        <v>227</v>
      </c>
      <c r="D208" s="23">
        <v>28</v>
      </c>
      <c r="E208" s="23">
        <v>1077</v>
      </c>
      <c r="F208">
        <v>0</v>
      </c>
      <c r="G208">
        <v>0</v>
      </c>
      <c r="H208" t="str">
        <f t="shared" si="20"/>
        <v/>
      </c>
      <c r="I208" t="str">
        <f t="shared" si="21"/>
        <v/>
      </c>
      <c r="J208" t="str">
        <f t="shared" si="22"/>
        <v/>
      </c>
      <c r="K208">
        <f t="shared" si="23"/>
        <v>4</v>
      </c>
      <c r="L208">
        <f t="shared" si="24"/>
        <v>4</v>
      </c>
      <c r="V208" s="23"/>
    </row>
    <row r="209" spans="2:22" x14ac:dyDescent="0.25">
      <c r="B209" t="s">
        <v>231</v>
      </c>
      <c r="C209" t="s">
        <v>227</v>
      </c>
      <c r="D209" s="23">
        <v>28</v>
      </c>
      <c r="E209" s="23">
        <v>1087</v>
      </c>
      <c r="F209">
        <v>0</v>
      </c>
      <c r="G209">
        <v>0</v>
      </c>
      <c r="H209" t="str">
        <f t="shared" si="20"/>
        <v/>
      </c>
      <c r="I209" t="str">
        <f t="shared" si="21"/>
        <v/>
      </c>
      <c r="J209" t="str">
        <f t="shared" si="22"/>
        <v/>
      </c>
      <c r="K209">
        <f t="shared" si="23"/>
        <v>4</v>
      </c>
      <c r="L209">
        <f t="shared" si="24"/>
        <v>4</v>
      </c>
      <c r="V209" s="23"/>
    </row>
    <row r="210" spans="2:22" x14ac:dyDescent="0.25">
      <c r="B210" t="s">
        <v>232</v>
      </c>
      <c r="C210" t="s">
        <v>227</v>
      </c>
      <c r="D210" s="23">
        <v>28</v>
      </c>
      <c r="E210" s="23">
        <v>1193</v>
      </c>
      <c r="F210">
        <v>1</v>
      </c>
      <c r="G210">
        <v>1</v>
      </c>
      <c r="H210">
        <f t="shared" si="20"/>
        <v>1</v>
      </c>
      <c r="I210" t="str">
        <f t="shared" si="21"/>
        <v/>
      </c>
      <c r="J210" t="str">
        <f t="shared" si="22"/>
        <v/>
      </c>
      <c r="K210" t="str">
        <f t="shared" si="23"/>
        <v/>
      </c>
      <c r="L210">
        <f t="shared" si="24"/>
        <v>1</v>
      </c>
      <c r="V210" s="23"/>
    </row>
    <row r="211" spans="2:22" x14ac:dyDescent="0.25">
      <c r="B211" t="s">
        <v>233</v>
      </c>
      <c r="C211" t="s">
        <v>227</v>
      </c>
      <c r="D211" s="23">
        <v>28</v>
      </c>
      <c r="E211" s="23">
        <v>1209</v>
      </c>
      <c r="F211">
        <v>0</v>
      </c>
      <c r="G211">
        <v>0</v>
      </c>
      <c r="H211" t="str">
        <f t="shared" si="20"/>
        <v/>
      </c>
      <c r="I211" t="str">
        <f t="shared" si="21"/>
        <v/>
      </c>
      <c r="J211" t="str">
        <f t="shared" si="22"/>
        <v/>
      </c>
      <c r="K211">
        <f t="shared" si="23"/>
        <v>4</v>
      </c>
      <c r="L211">
        <f t="shared" si="24"/>
        <v>4</v>
      </c>
      <c r="V211" s="23"/>
    </row>
    <row r="212" spans="2:22" x14ac:dyDescent="0.25">
      <c r="B212" t="s">
        <v>234</v>
      </c>
      <c r="C212" t="s">
        <v>227</v>
      </c>
      <c r="D212" s="23">
        <v>28</v>
      </c>
      <c r="E212" s="23">
        <v>1299</v>
      </c>
      <c r="F212">
        <v>0</v>
      </c>
      <c r="G212">
        <v>0</v>
      </c>
      <c r="H212" t="str">
        <f t="shared" si="20"/>
        <v/>
      </c>
      <c r="I212" t="str">
        <f t="shared" si="21"/>
        <v/>
      </c>
      <c r="J212" t="str">
        <f t="shared" si="22"/>
        <v/>
      </c>
      <c r="K212">
        <f t="shared" si="23"/>
        <v>4</v>
      </c>
      <c r="L212">
        <f t="shared" si="24"/>
        <v>4</v>
      </c>
      <c r="V212" s="23"/>
    </row>
    <row r="213" spans="2:22" x14ac:dyDescent="0.25">
      <c r="B213" t="s">
        <v>19</v>
      </c>
      <c r="C213" t="s">
        <v>227</v>
      </c>
      <c r="D213" s="23">
        <v>28</v>
      </c>
      <c r="E213" s="23">
        <v>1319</v>
      </c>
      <c r="F213">
        <v>1</v>
      </c>
      <c r="G213">
        <v>1</v>
      </c>
      <c r="H213">
        <f t="shared" si="20"/>
        <v>1</v>
      </c>
      <c r="I213" t="str">
        <f t="shared" si="21"/>
        <v/>
      </c>
      <c r="J213" t="str">
        <f t="shared" si="22"/>
        <v/>
      </c>
      <c r="K213" t="str">
        <f t="shared" si="23"/>
        <v/>
      </c>
      <c r="L213">
        <f t="shared" si="24"/>
        <v>1</v>
      </c>
      <c r="V213" s="23"/>
    </row>
    <row r="214" spans="2:22" x14ac:dyDescent="0.25">
      <c r="B214" t="s">
        <v>235</v>
      </c>
      <c r="C214" t="s">
        <v>227</v>
      </c>
      <c r="D214" s="23">
        <v>28</v>
      </c>
      <c r="E214" s="23">
        <v>1325</v>
      </c>
      <c r="F214">
        <v>0</v>
      </c>
      <c r="G214">
        <v>0</v>
      </c>
      <c r="H214" t="str">
        <f t="shared" si="20"/>
        <v/>
      </c>
      <c r="I214" t="str">
        <f t="shared" si="21"/>
        <v/>
      </c>
      <c r="J214" t="str">
        <f t="shared" si="22"/>
        <v/>
      </c>
      <c r="K214">
        <f t="shared" si="23"/>
        <v>4</v>
      </c>
      <c r="L214">
        <f t="shared" si="24"/>
        <v>4</v>
      </c>
      <c r="V214" s="23"/>
    </row>
    <row r="215" spans="2:22" x14ac:dyDescent="0.25">
      <c r="B215" t="s">
        <v>236</v>
      </c>
      <c r="C215" t="s">
        <v>227</v>
      </c>
      <c r="D215" s="23">
        <v>28</v>
      </c>
      <c r="E215" s="23">
        <v>1333</v>
      </c>
      <c r="F215">
        <v>1</v>
      </c>
      <c r="G215">
        <v>1</v>
      </c>
      <c r="H215">
        <f t="shared" si="20"/>
        <v>1</v>
      </c>
      <c r="I215" t="str">
        <f t="shared" si="21"/>
        <v/>
      </c>
      <c r="J215" t="str">
        <f t="shared" si="22"/>
        <v/>
      </c>
      <c r="K215" t="str">
        <f t="shared" si="23"/>
        <v/>
      </c>
      <c r="L215">
        <f t="shared" si="24"/>
        <v>1</v>
      </c>
      <c r="V215" s="23"/>
    </row>
    <row r="216" spans="2:22" x14ac:dyDescent="0.25">
      <c r="B216" t="s">
        <v>237</v>
      </c>
      <c r="C216" t="s">
        <v>227</v>
      </c>
      <c r="D216" s="23">
        <v>28</v>
      </c>
      <c r="E216" s="23">
        <v>1364</v>
      </c>
      <c r="F216">
        <v>1</v>
      </c>
      <c r="G216">
        <v>1</v>
      </c>
      <c r="H216">
        <f t="shared" si="20"/>
        <v>1</v>
      </c>
      <c r="I216" t="str">
        <f t="shared" si="21"/>
        <v/>
      </c>
      <c r="J216" t="str">
        <f t="shared" si="22"/>
        <v/>
      </c>
      <c r="K216" t="str">
        <f t="shared" si="23"/>
        <v/>
      </c>
      <c r="L216">
        <f t="shared" si="24"/>
        <v>1</v>
      </c>
      <c r="V216" s="23"/>
    </row>
    <row r="217" spans="2:22" x14ac:dyDescent="0.25">
      <c r="B217" t="s">
        <v>238</v>
      </c>
      <c r="C217" t="s">
        <v>239</v>
      </c>
      <c r="D217" s="23">
        <v>29</v>
      </c>
      <c r="E217" s="23">
        <v>1015</v>
      </c>
      <c r="F217">
        <v>1</v>
      </c>
      <c r="G217">
        <v>1</v>
      </c>
      <c r="H217">
        <f t="shared" si="20"/>
        <v>1</v>
      </c>
      <c r="I217" t="str">
        <f t="shared" si="21"/>
        <v/>
      </c>
      <c r="J217" t="str">
        <f t="shared" si="22"/>
        <v/>
      </c>
      <c r="K217" t="str">
        <f t="shared" si="23"/>
        <v/>
      </c>
      <c r="L217">
        <f t="shared" si="24"/>
        <v>1</v>
      </c>
      <c r="V217" s="23"/>
    </row>
    <row r="218" spans="2:22" x14ac:dyDescent="0.25">
      <c r="B218" t="s">
        <v>240</v>
      </c>
      <c r="C218" t="s">
        <v>239</v>
      </c>
      <c r="D218" s="23">
        <v>29</v>
      </c>
      <c r="E218" s="23">
        <v>1099</v>
      </c>
      <c r="F218">
        <v>1</v>
      </c>
      <c r="G218">
        <v>1</v>
      </c>
      <c r="H218">
        <f t="shared" si="20"/>
        <v>1</v>
      </c>
      <c r="I218" t="str">
        <f t="shared" si="21"/>
        <v/>
      </c>
      <c r="J218" t="str">
        <f t="shared" si="22"/>
        <v/>
      </c>
      <c r="K218" t="str">
        <f t="shared" si="23"/>
        <v/>
      </c>
      <c r="L218">
        <f t="shared" si="24"/>
        <v>1</v>
      </c>
      <c r="V218" s="23"/>
    </row>
    <row r="219" spans="2:22" x14ac:dyDescent="0.25">
      <c r="B219" t="s">
        <v>241</v>
      </c>
      <c r="C219" t="s">
        <v>239</v>
      </c>
      <c r="D219" s="23">
        <v>29</v>
      </c>
      <c r="E219" s="23">
        <v>1117</v>
      </c>
      <c r="F219">
        <v>1</v>
      </c>
      <c r="G219">
        <v>1</v>
      </c>
      <c r="H219">
        <f t="shared" si="20"/>
        <v>1</v>
      </c>
      <c r="I219" t="str">
        <f t="shared" si="21"/>
        <v/>
      </c>
      <c r="J219" t="str">
        <f t="shared" si="22"/>
        <v/>
      </c>
      <c r="K219" t="str">
        <f t="shared" si="23"/>
        <v/>
      </c>
      <c r="L219">
        <f t="shared" si="24"/>
        <v>1</v>
      </c>
      <c r="V219" s="23"/>
    </row>
    <row r="220" spans="2:22" x14ac:dyDescent="0.25">
      <c r="B220" t="s">
        <v>242</v>
      </c>
      <c r="C220" t="s">
        <v>239</v>
      </c>
      <c r="D220" s="23">
        <v>29</v>
      </c>
      <c r="E220" s="23">
        <v>1132</v>
      </c>
      <c r="F220">
        <v>1</v>
      </c>
      <c r="G220">
        <v>1</v>
      </c>
      <c r="H220">
        <f t="shared" si="20"/>
        <v>1</v>
      </c>
      <c r="I220" t="str">
        <f t="shared" si="21"/>
        <v/>
      </c>
      <c r="J220" t="str">
        <f t="shared" si="22"/>
        <v/>
      </c>
      <c r="K220" t="str">
        <f t="shared" si="23"/>
        <v/>
      </c>
      <c r="L220">
        <f t="shared" si="24"/>
        <v>1</v>
      </c>
      <c r="V220" s="23"/>
    </row>
    <row r="221" spans="2:22" x14ac:dyDescent="0.25">
      <c r="B221" t="s">
        <v>243</v>
      </c>
      <c r="C221" t="s">
        <v>239</v>
      </c>
      <c r="D221" s="23">
        <v>29</v>
      </c>
      <c r="E221" s="23">
        <v>1161</v>
      </c>
      <c r="F221">
        <v>1</v>
      </c>
      <c r="G221">
        <v>0</v>
      </c>
      <c r="H221" t="str">
        <f t="shared" si="20"/>
        <v/>
      </c>
      <c r="I221">
        <f t="shared" si="21"/>
        <v>2</v>
      </c>
      <c r="J221" t="str">
        <f t="shared" si="22"/>
        <v/>
      </c>
      <c r="K221" t="str">
        <f t="shared" si="23"/>
        <v/>
      </c>
      <c r="L221">
        <f t="shared" si="24"/>
        <v>2</v>
      </c>
      <c r="V221" s="23"/>
    </row>
    <row r="222" spans="2:22" x14ac:dyDescent="0.25">
      <c r="B222" t="s">
        <v>244</v>
      </c>
      <c r="C222" t="s">
        <v>239</v>
      </c>
      <c r="D222" s="23">
        <v>29</v>
      </c>
      <c r="E222" s="23">
        <v>1176</v>
      </c>
      <c r="F222">
        <v>1</v>
      </c>
      <c r="G222">
        <v>1</v>
      </c>
      <c r="H222">
        <f t="shared" si="20"/>
        <v>1</v>
      </c>
      <c r="I222" t="str">
        <f t="shared" si="21"/>
        <v/>
      </c>
      <c r="J222" t="str">
        <f t="shared" si="22"/>
        <v/>
      </c>
      <c r="K222" t="str">
        <f t="shared" si="23"/>
        <v/>
      </c>
      <c r="L222">
        <f t="shared" si="24"/>
        <v>1</v>
      </c>
      <c r="V222" s="23"/>
    </row>
    <row r="223" spans="2:22" x14ac:dyDescent="0.25">
      <c r="B223" t="s">
        <v>245</v>
      </c>
      <c r="C223" t="s">
        <v>239</v>
      </c>
      <c r="D223" s="23">
        <v>29</v>
      </c>
      <c r="E223" s="23">
        <v>1205</v>
      </c>
      <c r="F223">
        <v>1</v>
      </c>
      <c r="G223">
        <v>1</v>
      </c>
      <c r="H223">
        <f t="shared" si="20"/>
        <v>1</v>
      </c>
      <c r="I223" t="str">
        <f t="shared" si="21"/>
        <v/>
      </c>
      <c r="J223" t="str">
        <f t="shared" si="22"/>
        <v/>
      </c>
      <c r="K223" t="str">
        <f t="shared" si="23"/>
        <v/>
      </c>
      <c r="L223">
        <f t="shared" si="24"/>
        <v>1</v>
      </c>
      <c r="V223" s="23"/>
    </row>
    <row r="224" spans="2:22" x14ac:dyDescent="0.25">
      <c r="B224" t="s">
        <v>246</v>
      </c>
      <c r="C224" t="s">
        <v>239</v>
      </c>
      <c r="D224" s="23">
        <v>29</v>
      </c>
      <c r="E224" s="23">
        <v>1217</v>
      </c>
      <c r="F224">
        <v>1</v>
      </c>
      <c r="G224">
        <v>0</v>
      </c>
      <c r="H224" t="str">
        <f t="shared" si="20"/>
        <v/>
      </c>
      <c r="I224">
        <f t="shared" si="21"/>
        <v>2</v>
      </c>
      <c r="J224" t="str">
        <f t="shared" si="22"/>
        <v/>
      </c>
      <c r="K224" t="str">
        <f t="shared" si="23"/>
        <v/>
      </c>
      <c r="L224">
        <f t="shared" si="24"/>
        <v>2</v>
      </c>
      <c r="V224" s="23"/>
    </row>
    <row r="225" spans="1:22" x14ac:dyDescent="0.25">
      <c r="B225" t="s">
        <v>247</v>
      </c>
      <c r="C225" t="s">
        <v>239</v>
      </c>
      <c r="D225" s="23">
        <v>29</v>
      </c>
      <c r="E225" s="23">
        <v>1248</v>
      </c>
      <c r="F225">
        <v>1</v>
      </c>
      <c r="G225">
        <v>1</v>
      </c>
      <c r="H225">
        <f t="shared" si="20"/>
        <v>1</v>
      </c>
      <c r="I225" t="str">
        <f t="shared" si="21"/>
        <v/>
      </c>
      <c r="J225" t="str">
        <f t="shared" si="22"/>
        <v/>
      </c>
      <c r="K225" t="str">
        <f t="shared" si="23"/>
        <v/>
      </c>
      <c r="L225">
        <f t="shared" si="24"/>
        <v>1</v>
      </c>
      <c r="V225" s="23"/>
    </row>
    <row r="226" spans="1:22" x14ac:dyDescent="0.25">
      <c r="B226" t="s">
        <v>248</v>
      </c>
      <c r="C226" t="s">
        <v>239</v>
      </c>
      <c r="D226" s="23">
        <v>29</v>
      </c>
      <c r="E226" s="23">
        <v>1273</v>
      </c>
      <c r="F226">
        <v>0</v>
      </c>
      <c r="G226">
        <v>1</v>
      </c>
      <c r="H226" t="str">
        <f t="shared" si="20"/>
        <v/>
      </c>
      <c r="I226" t="str">
        <f t="shared" si="21"/>
        <v/>
      </c>
      <c r="J226">
        <f t="shared" si="22"/>
        <v>3</v>
      </c>
      <c r="K226" t="str">
        <f t="shared" si="23"/>
        <v/>
      </c>
      <c r="L226">
        <f t="shared" si="24"/>
        <v>3</v>
      </c>
      <c r="V226" s="23"/>
    </row>
    <row r="227" spans="1:22" x14ac:dyDescent="0.25">
      <c r="B227" t="s">
        <v>249</v>
      </c>
      <c r="C227" t="s">
        <v>239</v>
      </c>
      <c r="D227" s="23">
        <v>29</v>
      </c>
      <c r="E227" s="23">
        <v>1308</v>
      </c>
      <c r="F227">
        <v>1</v>
      </c>
      <c r="G227">
        <v>1</v>
      </c>
      <c r="H227">
        <f t="shared" si="20"/>
        <v>1</v>
      </c>
      <c r="I227" t="str">
        <f t="shared" si="21"/>
        <v/>
      </c>
      <c r="J227" t="str">
        <f t="shared" si="22"/>
        <v/>
      </c>
      <c r="K227" t="str">
        <f t="shared" si="23"/>
        <v/>
      </c>
      <c r="L227">
        <f t="shared" si="24"/>
        <v>1</v>
      </c>
      <c r="V227" s="23"/>
    </row>
    <row r="228" spans="1:22" x14ac:dyDescent="0.25">
      <c r="B228" t="s">
        <v>250</v>
      </c>
      <c r="C228" t="s">
        <v>239</v>
      </c>
      <c r="D228" s="23">
        <v>29</v>
      </c>
      <c r="E228" s="23">
        <v>1352</v>
      </c>
      <c r="F228">
        <v>0</v>
      </c>
      <c r="G228">
        <v>1</v>
      </c>
      <c r="H228" t="str">
        <f t="shared" si="20"/>
        <v/>
      </c>
      <c r="I228" t="str">
        <f t="shared" si="21"/>
        <v/>
      </c>
      <c r="J228">
        <f t="shared" si="22"/>
        <v>3</v>
      </c>
      <c r="K228" t="str">
        <f t="shared" si="23"/>
        <v/>
      </c>
      <c r="L228">
        <f t="shared" si="24"/>
        <v>3</v>
      </c>
      <c r="V228" s="23"/>
    </row>
    <row r="229" spans="1:22" x14ac:dyDescent="0.25">
      <c r="A229" t="s">
        <v>251</v>
      </c>
      <c r="B229" t="s">
        <v>252</v>
      </c>
      <c r="C229" t="s">
        <v>253</v>
      </c>
      <c r="D229" s="23">
        <v>30</v>
      </c>
      <c r="E229" s="23">
        <v>1009</v>
      </c>
      <c r="F229">
        <v>0</v>
      </c>
      <c r="G229">
        <v>1</v>
      </c>
      <c r="H229" t="str">
        <f t="shared" si="20"/>
        <v/>
      </c>
      <c r="I229" t="str">
        <f t="shared" si="21"/>
        <v/>
      </c>
      <c r="J229">
        <f t="shared" si="22"/>
        <v>3</v>
      </c>
      <c r="K229" t="str">
        <f t="shared" si="23"/>
        <v/>
      </c>
      <c r="L229">
        <f t="shared" si="24"/>
        <v>3</v>
      </c>
      <c r="V229" s="23"/>
    </row>
    <row r="230" spans="1:22" x14ac:dyDescent="0.25">
      <c r="B230" t="s">
        <v>254</v>
      </c>
      <c r="C230" t="s">
        <v>253</v>
      </c>
      <c r="D230" s="23">
        <v>30</v>
      </c>
      <c r="E230" s="23">
        <v>1056</v>
      </c>
      <c r="F230">
        <v>1</v>
      </c>
      <c r="G230">
        <v>0</v>
      </c>
      <c r="H230" t="str">
        <f t="shared" si="20"/>
        <v/>
      </c>
      <c r="I230">
        <f t="shared" si="21"/>
        <v>2</v>
      </c>
      <c r="J230" t="str">
        <f t="shared" si="22"/>
        <v/>
      </c>
      <c r="K230" t="str">
        <f t="shared" si="23"/>
        <v/>
      </c>
      <c r="L230">
        <f t="shared" si="24"/>
        <v>2</v>
      </c>
      <c r="V230" s="23"/>
    </row>
    <row r="231" spans="1:22" x14ac:dyDescent="0.25">
      <c r="B231" t="s">
        <v>255</v>
      </c>
      <c r="C231" t="s">
        <v>253</v>
      </c>
      <c r="D231" s="23">
        <v>30</v>
      </c>
      <c r="E231" s="23">
        <v>1086</v>
      </c>
      <c r="F231">
        <v>1</v>
      </c>
      <c r="G231">
        <v>1</v>
      </c>
      <c r="H231">
        <f t="shared" si="20"/>
        <v>1</v>
      </c>
      <c r="I231" t="str">
        <f t="shared" si="21"/>
        <v/>
      </c>
      <c r="J231" t="str">
        <f t="shared" si="22"/>
        <v/>
      </c>
      <c r="K231" t="str">
        <f t="shared" si="23"/>
        <v/>
      </c>
      <c r="L231">
        <f t="shared" si="24"/>
        <v>1</v>
      </c>
      <c r="V231" s="23"/>
    </row>
    <row r="232" spans="1:22" x14ac:dyDescent="0.25">
      <c r="B232" t="s">
        <v>256</v>
      </c>
      <c r="C232" t="s">
        <v>253</v>
      </c>
      <c r="D232" s="23">
        <v>30</v>
      </c>
      <c r="E232" s="23">
        <v>1092</v>
      </c>
      <c r="F232">
        <v>1</v>
      </c>
      <c r="G232">
        <v>1</v>
      </c>
      <c r="H232">
        <f t="shared" si="20"/>
        <v>1</v>
      </c>
      <c r="I232" t="str">
        <f t="shared" si="21"/>
        <v/>
      </c>
      <c r="J232" t="str">
        <f t="shared" si="22"/>
        <v/>
      </c>
      <c r="K232" t="str">
        <f t="shared" si="23"/>
        <v/>
      </c>
      <c r="L232">
        <f t="shared" si="24"/>
        <v>1</v>
      </c>
      <c r="V232" s="23"/>
    </row>
    <row r="233" spans="1:22" x14ac:dyDescent="0.25">
      <c r="B233" t="s">
        <v>257</v>
      </c>
      <c r="C233" t="s">
        <v>253</v>
      </c>
      <c r="D233" s="23">
        <v>30</v>
      </c>
      <c r="E233" s="23">
        <v>1096</v>
      </c>
      <c r="F233">
        <v>1</v>
      </c>
      <c r="G233">
        <v>0</v>
      </c>
      <c r="H233" t="str">
        <f t="shared" si="20"/>
        <v/>
      </c>
      <c r="I233">
        <f t="shared" si="21"/>
        <v>2</v>
      </c>
      <c r="J233" t="str">
        <f t="shared" si="22"/>
        <v/>
      </c>
      <c r="K233" t="str">
        <f t="shared" si="23"/>
        <v/>
      </c>
      <c r="L233">
        <f t="shared" si="24"/>
        <v>2</v>
      </c>
      <c r="V233" s="23"/>
    </row>
    <row r="234" spans="1:22" x14ac:dyDescent="0.25">
      <c r="B234" t="s">
        <v>258</v>
      </c>
      <c r="C234" t="s">
        <v>253</v>
      </c>
      <c r="D234" s="23">
        <v>30</v>
      </c>
      <c r="E234" s="23">
        <v>1154</v>
      </c>
      <c r="F234">
        <v>1</v>
      </c>
      <c r="G234">
        <v>1</v>
      </c>
      <c r="H234">
        <f t="shared" si="20"/>
        <v>1</v>
      </c>
      <c r="I234" t="str">
        <f t="shared" si="21"/>
        <v/>
      </c>
      <c r="J234" t="str">
        <f t="shared" si="22"/>
        <v/>
      </c>
      <c r="K234" t="str">
        <f t="shared" si="23"/>
        <v/>
      </c>
      <c r="L234">
        <f t="shared" si="24"/>
        <v>1</v>
      </c>
      <c r="V234" s="23"/>
    </row>
    <row r="235" spans="1:22" x14ac:dyDescent="0.25">
      <c r="B235" t="s">
        <v>259</v>
      </c>
      <c r="C235" t="s">
        <v>253</v>
      </c>
      <c r="D235" s="23">
        <v>30</v>
      </c>
      <c r="E235" s="23">
        <v>1311</v>
      </c>
      <c r="F235">
        <v>1</v>
      </c>
      <c r="G235">
        <v>1</v>
      </c>
      <c r="H235">
        <f t="shared" si="20"/>
        <v>1</v>
      </c>
      <c r="I235" t="str">
        <f t="shared" si="21"/>
        <v/>
      </c>
      <c r="J235" t="str">
        <f t="shared" si="22"/>
        <v/>
      </c>
      <c r="K235" t="str">
        <f t="shared" si="23"/>
        <v/>
      </c>
      <c r="L235">
        <f t="shared" si="24"/>
        <v>1</v>
      </c>
      <c r="V235" s="23"/>
    </row>
    <row r="236" spans="1:22" x14ac:dyDescent="0.25">
      <c r="B236" t="s">
        <v>260</v>
      </c>
      <c r="C236" t="s">
        <v>253</v>
      </c>
      <c r="D236" s="23">
        <v>30</v>
      </c>
      <c r="E236" s="23">
        <v>1351</v>
      </c>
      <c r="F236">
        <v>1</v>
      </c>
      <c r="G236">
        <v>1</v>
      </c>
      <c r="H236">
        <f t="shared" si="20"/>
        <v>1</v>
      </c>
      <c r="I236" t="str">
        <f t="shared" si="21"/>
        <v/>
      </c>
      <c r="J236" t="str">
        <f t="shared" si="22"/>
        <v/>
      </c>
      <c r="K236" t="str">
        <f t="shared" si="23"/>
        <v/>
      </c>
      <c r="L236">
        <f t="shared" si="24"/>
        <v>1</v>
      </c>
      <c r="V236" s="23"/>
    </row>
    <row r="237" spans="1:22" x14ac:dyDescent="0.25">
      <c r="B237" t="s">
        <v>261</v>
      </c>
      <c r="C237" t="s">
        <v>262</v>
      </c>
      <c r="D237" s="23">
        <v>31</v>
      </c>
      <c r="E237" s="23">
        <v>1187</v>
      </c>
      <c r="F237">
        <v>1</v>
      </c>
      <c r="G237">
        <v>1</v>
      </c>
      <c r="H237">
        <f t="shared" si="20"/>
        <v>1</v>
      </c>
      <c r="I237" t="str">
        <f t="shared" si="21"/>
        <v/>
      </c>
      <c r="J237" t="str">
        <f t="shared" si="22"/>
        <v/>
      </c>
      <c r="K237" t="str">
        <f t="shared" si="23"/>
        <v/>
      </c>
      <c r="L237">
        <f t="shared" si="24"/>
        <v>1</v>
      </c>
      <c r="V237" s="23"/>
    </row>
    <row r="238" spans="1:22" x14ac:dyDescent="0.25">
      <c r="B238" t="s">
        <v>263</v>
      </c>
      <c r="C238" t="s">
        <v>262</v>
      </c>
      <c r="D238" s="23">
        <v>31</v>
      </c>
      <c r="E238" s="23">
        <v>1207</v>
      </c>
      <c r="F238">
        <v>1</v>
      </c>
      <c r="G238">
        <v>1</v>
      </c>
      <c r="H238">
        <f t="shared" si="20"/>
        <v>1</v>
      </c>
      <c r="I238" t="str">
        <f t="shared" si="21"/>
        <v/>
      </c>
      <c r="J238" t="str">
        <f t="shared" si="22"/>
        <v/>
      </c>
      <c r="K238" t="str">
        <f t="shared" si="23"/>
        <v/>
      </c>
      <c r="L238">
        <f t="shared" si="24"/>
        <v>1</v>
      </c>
      <c r="V238" s="23"/>
    </row>
    <row r="239" spans="1:22" x14ac:dyDescent="0.25">
      <c r="B239" t="s">
        <v>264</v>
      </c>
      <c r="C239" t="s">
        <v>262</v>
      </c>
      <c r="D239" s="23">
        <v>31</v>
      </c>
      <c r="E239" s="23">
        <v>1334</v>
      </c>
      <c r="F239">
        <v>0</v>
      </c>
      <c r="G239">
        <v>1</v>
      </c>
      <c r="H239" t="str">
        <f t="shared" si="20"/>
        <v/>
      </c>
      <c r="I239" t="str">
        <f t="shared" si="21"/>
        <v/>
      </c>
      <c r="J239">
        <f t="shared" si="22"/>
        <v>3</v>
      </c>
      <c r="K239" t="str">
        <f t="shared" si="23"/>
        <v/>
      </c>
      <c r="L239">
        <f t="shared" si="24"/>
        <v>3</v>
      </c>
      <c r="V239" s="23"/>
    </row>
    <row r="240" spans="1:22" x14ac:dyDescent="0.25">
      <c r="B240" t="s">
        <v>265</v>
      </c>
      <c r="C240" t="s">
        <v>262</v>
      </c>
      <c r="D240" s="23">
        <v>31</v>
      </c>
      <c r="E240" s="23">
        <v>1355</v>
      </c>
      <c r="F240">
        <v>0</v>
      </c>
      <c r="G240">
        <v>1</v>
      </c>
      <c r="H240" t="str">
        <f t="shared" si="20"/>
        <v/>
      </c>
      <c r="I240" t="str">
        <f t="shared" si="21"/>
        <v/>
      </c>
      <c r="J240">
        <f t="shared" si="22"/>
        <v>3</v>
      </c>
      <c r="K240" t="str">
        <f t="shared" si="23"/>
        <v/>
      </c>
      <c r="L240">
        <f t="shared" si="24"/>
        <v>3</v>
      </c>
      <c r="V240" s="23"/>
    </row>
    <row r="241" spans="2:22" x14ac:dyDescent="0.25">
      <c r="B241" t="s">
        <v>266</v>
      </c>
      <c r="C241" t="s">
        <v>267</v>
      </c>
      <c r="D241" s="23">
        <v>32</v>
      </c>
      <c r="E241" s="23">
        <v>1097</v>
      </c>
      <c r="F241">
        <v>1</v>
      </c>
      <c r="G241">
        <v>0</v>
      </c>
      <c r="H241" t="str">
        <f t="shared" si="20"/>
        <v/>
      </c>
      <c r="I241">
        <f t="shared" si="21"/>
        <v>2</v>
      </c>
      <c r="J241" t="str">
        <f t="shared" si="22"/>
        <v/>
      </c>
      <c r="K241" t="str">
        <f t="shared" si="23"/>
        <v/>
      </c>
      <c r="L241">
        <f t="shared" si="24"/>
        <v>2</v>
      </c>
      <c r="V241" s="23"/>
    </row>
    <row r="242" spans="2:22" x14ac:dyDescent="0.25">
      <c r="B242" t="s">
        <v>268</v>
      </c>
      <c r="C242" t="s">
        <v>267</v>
      </c>
      <c r="D242" s="23">
        <v>32</v>
      </c>
      <c r="E242" s="23">
        <v>1208</v>
      </c>
      <c r="F242">
        <v>1</v>
      </c>
      <c r="G242">
        <v>1</v>
      </c>
      <c r="H242">
        <f t="shared" si="20"/>
        <v>1</v>
      </c>
      <c r="I242" t="str">
        <f t="shared" si="21"/>
        <v/>
      </c>
      <c r="J242" t="str">
        <f t="shared" si="22"/>
        <v/>
      </c>
      <c r="K242" t="str">
        <f t="shared" si="23"/>
        <v/>
      </c>
      <c r="L242">
        <f t="shared" si="24"/>
        <v>1</v>
      </c>
      <c r="V242" s="23"/>
    </row>
    <row r="243" spans="2:22" x14ac:dyDescent="0.25">
      <c r="B243" t="s">
        <v>269</v>
      </c>
      <c r="C243" t="s">
        <v>267</v>
      </c>
      <c r="D243" s="23">
        <v>32</v>
      </c>
      <c r="E243" s="23">
        <v>1218</v>
      </c>
      <c r="F243">
        <v>0</v>
      </c>
      <c r="G243">
        <v>1</v>
      </c>
      <c r="H243" t="str">
        <f t="shared" si="20"/>
        <v/>
      </c>
      <c r="I243" t="str">
        <f t="shared" si="21"/>
        <v/>
      </c>
      <c r="J243">
        <f t="shared" si="22"/>
        <v>3</v>
      </c>
      <c r="K243" t="str">
        <f t="shared" si="23"/>
        <v/>
      </c>
      <c r="L243">
        <f t="shared" si="24"/>
        <v>3</v>
      </c>
      <c r="V243" s="23"/>
    </row>
    <row r="244" spans="2:22" x14ac:dyDescent="0.25">
      <c r="B244" t="s">
        <v>51</v>
      </c>
      <c r="C244" t="s">
        <v>267</v>
      </c>
      <c r="D244" s="23">
        <v>32</v>
      </c>
      <c r="E244" s="23">
        <v>1282</v>
      </c>
      <c r="F244">
        <v>1</v>
      </c>
      <c r="G244">
        <v>1</v>
      </c>
      <c r="H244">
        <f t="shared" si="20"/>
        <v>1</v>
      </c>
      <c r="I244" t="str">
        <f t="shared" si="21"/>
        <v/>
      </c>
      <c r="J244" t="str">
        <f t="shared" si="22"/>
        <v/>
      </c>
      <c r="K244" t="str">
        <f t="shared" si="23"/>
        <v/>
      </c>
      <c r="L244">
        <f t="shared" si="24"/>
        <v>1</v>
      </c>
      <c r="V244" s="23"/>
    </row>
    <row r="245" spans="2:22" x14ac:dyDescent="0.25">
      <c r="B245" t="s">
        <v>270</v>
      </c>
      <c r="C245" t="s">
        <v>267</v>
      </c>
      <c r="D245" s="23">
        <v>32</v>
      </c>
      <c r="E245" s="23">
        <v>1320</v>
      </c>
      <c r="F245">
        <v>1</v>
      </c>
      <c r="G245">
        <v>1</v>
      </c>
      <c r="H245">
        <f t="shared" si="20"/>
        <v>1</v>
      </c>
      <c r="I245" t="str">
        <f t="shared" si="21"/>
        <v/>
      </c>
      <c r="J245" t="str">
        <f t="shared" si="22"/>
        <v/>
      </c>
      <c r="K245" t="str">
        <f t="shared" si="23"/>
        <v/>
      </c>
      <c r="L245">
        <f t="shared" si="24"/>
        <v>1</v>
      </c>
      <c r="V245" s="23"/>
    </row>
    <row r="246" spans="2:22" x14ac:dyDescent="0.25">
      <c r="B246" t="s">
        <v>271</v>
      </c>
      <c r="C246" t="s">
        <v>272</v>
      </c>
      <c r="D246" s="23">
        <v>33</v>
      </c>
      <c r="E246" s="23">
        <v>1053</v>
      </c>
      <c r="F246">
        <v>1</v>
      </c>
      <c r="G246">
        <v>1</v>
      </c>
      <c r="H246">
        <f t="shared" si="20"/>
        <v>1</v>
      </c>
      <c r="I246" t="str">
        <f t="shared" si="21"/>
        <v/>
      </c>
      <c r="J246" t="str">
        <f t="shared" si="22"/>
        <v/>
      </c>
      <c r="K246" t="str">
        <f t="shared" si="23"/>
        <v/>
      </c>
      <c r="L246">
        <f t="shared" si="24"/>
        <v>1</v>
      </c>
      <c r="V246" s="23"/>
    </row>
    <row r="247" spans="2:22" x14ac:dyDescent="0.25">
      <c r="B247" t="s">
        <v>162</v>
      </c>
      <c r="C247" t="s">
        <v>272</v>
      </c>
      <c r="D247" s="23">
        <v>33</v>
      </c>
      <c r="E247" s="23">
        <v>1073</v>
      </c>
      <c r="F247">
        <v>1</v>
      </c>
      <c r="G247">
        <v>1</v>
      </c>
      <c r="H247">
        <f t="shared" si="20"/>
        <v>1</v>
      </c>
      <c r="I247" t="str">
        <f t="shared" si="21"/>
        <v/>
      </c>
      <c r="J247" t="str">
        <f t="shared" si="22"/>
        <v/>
      </c>
      <c r="K247" t="str">
        <f t="shared" si="23"/>
        <v/>
      </c>
      <c r="L247">
        <f t="shared" si="24"/>
        <v>1</v>
      </c>
      <c r="V247" s="23"/>
    </row>
    <row r="248" spans="2:22" x14ac:dyDescent="0.25">
      <c r="B248" t="s">
        <v>273</v>
      </c>
      <c r="C248" t="s">
        <v>272</v>
      </c>
      <c r="D248" s="23">
        <v>33</v>
      </c>
      <c r="E248" s="23">
        <v>1162</v>
      </c>
      <c r="F248">
        <v>0</v>
      </c>
      <c r="G248">
        <v>1</v>
      </c>
      <c r="H248" t="str">
        <f t="shared" si="20"/>
        <v/>
      </c>
      <c r="I248" t="str">
        <f t="shared" si="21"/>
        <v/>
      </c>
      <c r="J248">
        <f t="shared" si="22"/>
        <v>3</v>
      </c>
      <c r="K248" t="str">
        <f t="shared" si="23"/>
        <v/>
      </c>
      <c r="L248">
        <f t="shared" si="24"/>
        <v>3</v>
      </c>
      <c r="V248" s="23"/>
    </row>
    <row r="249" spans="2:22" x14ac:dyDescent="0.25">
      <c r="B249" t="s">
        <v>274</v>
      </c>
      <c r="C249" t="s">
        <v>272</v>
      </c>
      <c r="D249" s="23">
        <v>33</v>
      </c>
      <c r="E249" s="23">
        <v>1166</v>
      </c>
      <c r="F249">
        <v>1</v>
      </c>
      <c r="G249">
        <v>1</v>
      </c>
      <c r="H249">
        <f t="shared" si="20"/>
        <v>1</v>
      </c>
      <c r="I249" t="str">
        <f t="shared" si="21"/>
        <v/>
      </c>
      <c r="J249" t="str">
        <f t="shared" si="22"/>
        <v/>
      </c>
      <c r="K249" t="str">
        <f t="shared" si="23"/>
        <v/>
      </c>
      <c r="L249">
        <f t="shared" si="24"/>
        <v>1</v>
      </c>
      <c r="V249" s="23"/>
    </row>
    <row r="250" spans="2:22" x14ac:dyDescent="0.25">
      <c r="B250" t="s">
        <v>275</v>
      </c>
      <c r="C250" t="s">
        <v>272</v>
      </c>
      <c r="D250" s="23">
        <v>33</v>
      </c>
      <c r="E250" s="23">
        <v>1169</v>
      </c>
      <c r="F250">
        <v>0</v>
      </c>
      <c r="G250">
        <v>0</v>
      </c>
      <c r="H250" t="str">
        <f t="shared" si="20"/>
        <v/>
      </c>
      <c r="I250" t="str">
        <f t="shared" si="21"/>
        <v/>
      </c>
      <c r="J250" t="str">
        <f t="shared" si="22"/>
        <v/>
      </c>
      <c r="K250">
        <f t="shared" si="23"/>
        <v>4</v>
      </c>
      <c r="L250">
        <f t="shared" si="24"/>
        <v>4</v>
      </c>
      <c r="V250" s="23"/>
    </row>
    <row r="251" spans="2:22" x14ac:dyDescent="0.25">
      <c r="B251" t="s">
        <v>19</v>
      </c>
      <c r="C251" t="s">
        <v>272</v>
      </c>
      <c r="D251" s="23">
        <v>33</v>
      </c>
      <c r="E251" s="23">
        <v>1318</v>
      </c>
      <c r="F251">
        <v>1</v>
      </c>
      <c r="G251">
        <v>0</v>
      </c>
      <c r="H251" t="str">
        <f t="shared" si="20"/>
        <v/>
      </c>
      <c r="I251">
        <f t="shared" si="21"/>
        <v>2</v>
      </c>
      <c r="J251" t="str">
        <f t="shared" si="22"/>
        <v/>
      </c>
      <c r="K251" t="str">
        <f t="shared" si="23"/>
        <v/>
      </c>
      <c r="L251">
        <f t="shared" si="24"/>
        <v>2</v>
      </c>
      <c r="V251" s="23"/>
    </row>
    <row r="252" spans="2:22" x14ac:dyDescent="0.25">
      <c r="B252" t="s">
        <v>276</v>
      </c>
      <c r="C252" t="s">
        <v>272</v>
      </c>
      <c r="D252" s="23">
        <v>33</v>
      </c>
      <c r="E252" s="23">
        <v>1322</v>
      </c>
      <c r="F252">
        <v>0</v>
      </c>
      <c r="G252">
        <v>0</v>
      </c>
      <c r="H252" t="str">
        <f t="shared" si="20"/>
        <v/>
      </c>
      <c r="I252" t="str">
        <f t="shared" si="21"/>
        <v/>
      </c>
      <c r="J252" t="str">
        <f t="shared" si="22"/>
        <v/>
      </c>
      <c r="K252">
        <f t="shared" si="23"/>
        <v>4</v>
      </c>
      <c r="L252">
        <f t="shared" si="24"/>
        <v>4</v>
      </c>
      <c r="V252" s="23"/>
    </row>
    <row r="253" spans="2:22" x14ac:dyDescent="0.25">
      <c r="B253" t="s">
        <v>277</v>
      </c>
      <c r="C253" t="s">
        <v>272</v>
      </c>
      <c r="D253" s="23">
        <v>33</v>
      </c>
      <c r="E253" s="23">
        <v>1323</v>
      </c>
      <c r="F253">
        <v>0</v>
      </c>
      <c r="G253">
        <v>1</v>
      </c>
      <c r="H253" t="str">
        <f t="shared" si="20"/>
        <v/>
      </c>
      <c r="I253" t="str">
        <f t="shared" si="21"/>
        <v/>
      </c>
      <c r="J253">
        <f t="shared" si="22"/>
        <v>3</v>
      </c>
      <c r="K253" t="str">
        <f t="shared" si="23"/>
        <v/>
      </c>
      <c r="L253">
        <f t="shared" si="24"/>
        <v>3</v>
      </c>
      <c r="V253" s="23"/>
    </row>
    <row r="254" spans="2:22" x14ac:dyDescent="0.25">
      <c r="B254" t="s">
        <v>278</v>
      </c>
      <c r="C254" t="s">
        <v>279</v>
      </c>
      <c r="D254" s="23">
        <v>34</v>
      </c>
      <c r="E254" s="23">
        <v>1194</v>
      </c>
      <c r="F254">
        <v>0</v>
      </c>
      <c r="G254">
        <v>1</v>
      </c>
      <c r="H254" t="str">
        <f t="shared" si="20"/>
        <v/>
      </c>
      <c r="I254" t="str">
        <f t="shared" si="21"/>
        <v/>
      </c>
      <c r="J254">
        <f t="shared" si="22"/>
        <v>3</v>
      </c>
      <c r="K254" t="str">
        <f t="shared" si="23"/>
        <v/>
      </c>
      <c r="L254">
        <f t="shared" si="24"/>
        <v>3</v>
      </c>
      <c r="V254" s="23"/>
    </row>
    <row r="255" spans="2:22" x14ac:dyDescent="0.25">
      <c r="B255" t="s">
        <v>280</v>
      </c>
      <c r="C255" t="s">
        <v>279</v>
      </c>
      <c r="D255" s="23">
        <v>34</v>
      </c>
      <c r="E255" s="23">
        <v>1246</v>
      </c>
      <c r="F255">
        <v>0</v>
      </c>
      <c r="G255">
        <v>1</v>
      </c>
      <c r="H255" t="str">
        <f t="shared" si="20"/>
        <v/>
      </c>
      <c r="I255" t="str">
        <f t="shared" si="21"/>
        <v/>
      </c>
      <c r="J255">
        <f t="shared" si="22"/>
        <v>3</v>
      </c>
      <c r="K255" t="str">
        <f t="shared" si="23"/>
        <v/>
      </c>
      <c r="L255">
        <f t="shared" si="24"/>
        <v>3</v>
      </c>
      <c r="V255" s="23"/>
    </row>
    <row r="256" spans="2:22" x14ac:dyDescent="0.25">
      <c r="B256" t="s">
        <v>281</v>
      </c>
      <c r="C256" t="s">
        <v>282</v>
      </c>
      <c r="D256" s="23">
        <v>35</v>
      </c>
      <c r="E256" s="23">
        <v>1036</v>
      </c>
      <c r="F256">
        <v>1</v>
      </c>
      <c r="G256">
        <v>1</v>
      </c>
      <c r="H256">
        <f t="shared" si="20"/>
        <v>1</v>
      </c>
      <c r="I256" t="str">
        <f t="shared" si="21"/>
        <v/>
      </c>
      <c r="J256" t="str">
        <f t="shared" si="22"/>
        <v/>
      </c>
      <c r="K256" t="str">
        <f t="shared" si="23"/>
        <v/>
      </c>
      <c r="L256">
        <f t="shared" si="24"/>
        <v>1</v>
      </c>
      <c r="V256" s="23"/>
    </row>
    <row r="257" spans="1:22" x14ac:dyDescent="0.25">
      <c r="B257" t="s">
        <v>283</v>
      </c>
      <c r="C257" t="s">
        <v>282</v>
      </c>
      <c r="D257" s="23">
        <v>35</v>
      </c>
      <c r="E257" s="23">
        <v>1109</v>
      </c>
      <c r="F257">
        <v>1</v>
      </c>
      <c r="G257">
        <v>1</v>
      </c>
      <c r="H257">
        <f t="shared" si="20"/>
        <v>1</v>
      </c>
      <c r="I257" t="str">
        <f t="shared" si="21"/>
        <v/>
      </c>
      <c r="J257" t="str">
        <f t="shared" si="22"/>
        <v/>
      </c>
      <c r="K257" t="str">
        <f t="shared" si="23"/>
        <v/>
      </c>
      <c r="L257">
        <f t="shared" si="24"/>
        <v>1</v>
      </c>
      <c r="V257" s="23"/>
    </row>
    <row r="258" spans="1:22" x14ac:dyDescent="0.25">
      <c r="B258" t="s">
        <v>284</v>
      </c>
      <c r="C258" t="s">
        <v>282</v>
      </c>
      <c r="D258" s="23">
        <v>35</v>
      </c>
      <c r="E258" s="23">
        <v>1127</v>
      </c>
      <c r="F258">
        <v>0</v>
      </c>
      <c r="G258">
        <v>0</v>
      </c>
      <c r="H258" t="str">
        <f t="shared" si="20"/>
        <v/>
      </c>
      <c r="I258" t="str">
        <f t="shared" si="21"/>
        <v/>
      </c>
      <c r="J258" t="str">
        <f t="shared" si="22"/>
        <v/>
      </c>
      <c r="K258">
        <f t="shared" si="23"/>
        <v>4</v>
      </c>
      <c r="L258">
        <f t="shared" si="24"/>
        <v>4</v>
      </c>
      <c r="V258" s="23"/>
    </row>
    <row r="259" spans="1:22" x14ac:dyDescent="0.25">
      <c r="B259" t="s">
        <v>285</v>
      </c>
      <c r="C259" t="s">
        <v>286</v>
      </c>
      <c r="D259" s="23">
        <v>36</v>
      </c>
      <c r="E259" s="23">
        <v>1275</v>
      </c>
      <c r="F259">
        <v>1</v>
      </c>
      <c r="G259">
        <v>1</v>
      </c>
      <c r="H259">
        <f t="shared" si="20"/>
        <v>1</v>
      </c>
      <c r="I259" t="str">
        <f t="shared" si="21"/>
        <v/>
      </c>
      <c r="J259" t="str">
        <f t="shared" si="22"/>
        <v/>
      </c>
      <c r="K259" t="str">
        <f t="shared" si="23"/>
        <v/>
      </c>
      <c r="L259">
        <f t="shared" si="24"/>
        <v>1</v>
      </c>
      <c r="V259" s="23"/>
    </row>
    <row r="260" spans="1:22" x14ac:dyDescent="0.25">
      <c r="B260" t="s">
        <v>287</v>
      </c>
      <c r="C260" t="s">
        <v>286</v>
      </c>
      <c r="D260" s="23">
        <v>36</v>
      </c>
      <c r="E260" s="23">
        <v>1312</v>
      </c>
      <c r="F260">
        <v>1</v>
      </c>
      <c r="G260">
        <v>0</v>
      </c>
      <c r="H260" t="str">
        <f t="shared" ref="H260:H323" si="25">IF(F260+G260=2,1,"")</f>
        <v/>
      </c>
      <c r="I260">
        <f t="shared" ref="I260:I323" si="26">IF(AND(F260=1,G260=0),2,"")</f>
        <v>2</v>
      </c>
      <c r="J260" t="str">
        <f t="shared" ref="J260:J323" si="27">IF(AND(F260=0,G260=1),3,"")</f>
        <v/>
      </c>
      <c r="K260" t="str">
        <f t="shared" ref="K260:K323" si="28">IF(AND(F260=0,G260=0),4,"")</f>
        <v/>
      </c>
      <c r="L260">
        <f t="shared" ref="L260:L323" si="29">SUM(H260:K260)</f>
        <v>2</v>
      </c>
      <c r="V260" s="23"/>
    </row>
    <row r="261" spans="1:22" x14ac:dyDescent="0.25">
      <c r="A261" t="s">
        <v>288</v>
      </c>
      <c r="B261" t="s">
        <v>289</v>
      </c>
      <c r="C261" t="s">
        <v>290</v>
      </c>
      <c r="D261" s="23">
        <v>37</v>
      </c>
      <c r="E261" s="23">
        <v>1113</v>
      </c>
      <c r="F261">
        <v>0</v>
      </c>
      <c r="G261">
        <v>1</v>
      </c>
      <c r="H261" t="str">
        <f t="shared" si="25"/>
        <v/>
      </c>
      <c r="I261" t="str">
        <f t="shared" si="26"/>
        <v/>
      </c>
      <c r="J261">
        <f t="shared" si="27"/>
        <v>3</v>
      </c>
      <c r="K261" t="str">
        <f t="shared" si="28"/>
        <v/>
      </c>
      <c r="L261">
        <f t="shared" si="29"/>
        <v>3</v>
      </c>
      <c r="V261" s="23"/>
    </row>
    <row r="262" spans="1:22" x14ac:dyDescent="0.25">
      <c r="B262" t="s">
        <v>291</v>
      </c>
      <c r="C262" t="s">
        <v>290</v>
      </c>
      <c r="D262" s="23">
        <v>37</v>
      </c>
      <c r="E262" s="23">
        <v>1180</v>
      </c>
      <c r="F262">
        <v>0</v>
      </c>
      <c r="G262">
        <v>1</v>
      </c>
      <c r="H262" t="str">
        <f t="shared" si="25"/>
        <v/>
      </c>
      <c r="I262" t="str">
        <f t="shared" si="26"/>
        <v/>
      </c>
      <c r="J262">
        <f t="shared" si="27"/>
        <v>3</v>
      </c>
      <c r="K262" t="str">
        <f t="shared" si="28"/>
        <v/>
      </c>
      <c r="L262">
        <f t="shared" si="29"/>
        <v>3</v>
      </c>
      <c r="V262" s="23"/>
    </row>
    <row r="263" spans="1:22" x14ac:dyDescent="0.25">
      <c r="B263" t="s">
        <v>292</v>
      </c>
      <c r="C263" t="s">
        <v>290</v>
      </c>
      <c r="D263" s="23">
        <v>37</v>
      </c>
      <c r="E263" s="23">
        <v>1259</v>
      </c>
      <c r="F263">
        <v>0</v>
      </c>
      <c r="G263">
        <v>1</v>
      </c>
      <c r="H263" t="str">
        <f t="shared" si="25"/>
        <v/>
      </c>
      <c r="I263" t="str">
        <f t="shared" si="26"/>
        <v/>
      </c>
      <c r="J263">
        <f t="shared" si="27"/>
        <v>3</v>
      </c>
      <c r="K263" t="str">
        <f t="shared" si="28"/>
        <v/>
      </c>
      <c r="L263">
        <f t="shared" si="29"/>
        <v>3</v>
      </c>
      <c r="V263" s="23"/>
    </row>
    <row r="264" spans="1:22" x14ac:dyDescent="0.25">
      <c r="B264" t="s">
        <v>293</v>
      </c>
      <c r="C264" t="s">
        <v>290</v>
      </c>
      <c r="D264" s="23">
        <v>37</v>
      </c>
      <c r="E264" s="23">
        <v>1268</v>
      </c>
      <c r="F264">
        <v>1</v>
      </c>
      <c r="G264">
        <v>1</v>
      </c>
      <c r="H264">
        <f t="shared" si="25"/>
        <v>1</v>
      </c>
      <c r="I264" t="str">
        <f t="shared" si="26"/>
        <v/>
      </c>
      <c r="J264" t="str">
        <f t="shared" si="27"/>
        <v/>
      </c>
      <c r="K264" t="str">
        <f t="shared" si="28"/>
        <v/>
      </c>
      <c r="L264">
        <f t="shared" si="29"/>
        <v>1</v>
      </c>
      <c r="V264" s="23"/>
    </row>
    <row r="265" spans="1:22" x14ac:dyDescent="0.25">
      <c r="B265" t="s">
        <v>294</v>
      </c>
      <c r="C265" t="s">
        <v>290</v>
      </c>
      <c r="D265" s="23">
        <v>37</v>
      </c>
      <c r="E265" s="23">
        <v>1337</v>
      </c>
      <c r="F265">
        <v>1</v>
      </c>
      <c r="G265">
        <v>1</v>
      </c>
      <c r="H265">
        <f t="shared" si="25"/>
        <v>1</v>
      </c>
      <c r="I265" t="str">
        <f t="shared" si="26"/>
        <v/>
      </c>
      <c r="J265" t="str">
        <f t="shared" si="27"/>
        <v/>
      </c>
      <c r="K265" t="str">
        <f t="shared" si="28"/>
        <v/>
      </c>
      <c r="L265">
        <f t="shared" si="29"/>
        <v>1</v>
      </c>
      <c r="V265" s="23"/>
    </row>
    <row r="266" spans="1:22" x14ac:dyDescent="0.25">
      <c r="B266" t="s">
        <v>295</v>
      </c>
      <c r="C266" t="s">
        <v>290</v>
      </c>
      <c r="D266" s="23">
        <v>37</v>
      </c>
      <c r="E266" s="23">
        <v>1366</v>
      </c>
      <c r="F266">
        <v>1</v>
      </c>
      <c r="G266">
        <v>1</v>
      </c>
      <c r="H266">
        <f t="shared" si="25"/>
        <v>1</v>
      </c>
      <c r="I266" t="str">
        <f t="shared" si="26"/>
        <v/>
      </c>
      <c r="J266" t="str">
        <f t="shared" si="27"/>
        <v/>
      </c>
      <c r="K266" t="str">
        <f t="shared" si="28"/>
        <v/>
      </c>
      <c r="L266">
        <f t="shared" si="29"/>
        <v>1</v>
      </c>
      <c r="V266" s="23"/>
    </row>
    <row r="267" spans="1:22" x14ac:dyDescent="0.25">
      <c r="B267" t="s">
        <v>296</v>
      </c>
      <c r="C267" t="s">
        <v>297</v>
      </c>
      <c r="D267" s="23">
        <v>38</v>
      </c>
      <c r="E267" s="23">
        <v>1004</v>
      </c>
      <c r="F267">
        <v>0</v>
      </c>
      <c r="G267">
        <v>0</v>
      </c>
      <c r="H267" t="str">
        <f t="shared" si="25"/>
        <v/>
      </c>
      <c r="I267" t="str">
        <f t="shared" si="26"/>
        <v/>
      </c>
      <c r="J267" t="str">
        <f t="shared" si="27"/>
        <v/>
      </c>
      <c r="K267">
        <f t="shared" si="28"/>
        <v>4</v>
      </c>
      <c r="L267">
        <f t="shared" si="29"/>
        <v>4</v>
      </c>
      <c r="V267" s="23"/>
    </row>
    <row r="268" spans="1:22" x14ac:dyDescent="0.25">
      <c r="B268" t="s">
        <v>298</v>
      </c>
      <c r="C268" t="s">
        <v>297</v>
      </c>
      <c r="D268" s="23">
        <v>38</v>
      </c>
      <c r="E268" s="23">
        <v>1110</v>
      </c>
      <c r="F268">
        <v>0</v>
      </c>
      <c r="G268">
        <v>0</v>
      </c>
      <c r="H268" t="str">
        <f t="shared" si="25"/>
        <v/>
      </c>
      <c r="I268" t="str">
        <f t="shared" si="26"/>
        <v/>
      </c>
      <c r="J268" t="str">
        <f t="shared" si="27"/>
        <v/>
      </c>
      <c r="K268">
        <f t="shared" si="28"/>
        <v>4</v>
      </c>
      <c r="L268">
        <f t="shared" si="29"/>
        <v>4</v>
      </c>
      <c r="V268" s="23"/>
    </row>
    <row r="269" spans="1:22" x14ac:dyDescent="0.25">
      <c r="B269" t="s">
        <v>299</v>
      </c>
      <c r="C269" t="s">
        <v>297</v>
      </c>
      <c r="D269" s="23">
        <v>38</v>
      </c>
      <c r="E269" s="23">
        <v>1185</v>
      </c>
      <c r="F269">
        <v>1</v>
      </c>
      <c r="G269">
        <v>0</v>
      </c>
      <c r="H269" t="str">
        <f t="shared" si="25"/>
        <v/>
      </c>
      <c r="I269">
        <f t="shared" si="26"/>
        <v>2</v>
      </c>
      <c r="J269" t="str">
        <f t="shared" si="27"/>
        <v/>
      </c>
      <c r="K269" t="str">
        <f t="shared" si="28"/>
        <v/>
      </c>
      <c r="L269">
        <f t="shared" si="29"/>
        <v>2</v>
      </c>
      <c r="V269" s="23"/>
    </row>
    <row r="270" spans="1:22" x14ac:dyDescent="0.25">
      <c r="B270" t="s">
        <v>300</v>
      </c>
      <c r="C270" t="s">
        <v>297</v>
      </c>
      <c r="D270" s="23">
        <v>38</v>
      </c>
      <c r="E270" s="23">
        <v>1302</v>
      </c>
      <c r="F270">
        <v>1</v>
      </c>
      <c r="G270">
        <v>1</v>
      </c>
      <c r="H270">
        <f t="shared" si="25"/>
        <v>1</v>
      </c>
      <c r="I270" t="str">
        <f t="shared" si="26"/>
        <v/>
      </c>
      <c r="J270" t="str">
        <f t="shared" si="27"/>
        <v/>
      </c>
      <c r="K270" t="str">
        <f t="shared" si="28"/>
        <v/>
      </c>
      <c r="L270">
        <f t="shared" si="29"/>
        <v>1</v>
      </c>
      <c r="V270" s="23"/>
    </row>
    <row r="271" spans="1:22" x14ac:dyDescent="0.25">
      <c r="B271" t="s">
        <v>301</v>
      </c>
      <c r="C271" t="s">
        <v>302</v>
      </c>
      <c r="D271" s="23">
        <v>39</v>
      </c>
      <c r="E271" s="23">
        <v>1188</v>
      </c>
      <c r="F271">
        <v>0</v>
      </c>
      <c r="G271">
        <v>0</v>
      </c>
      <c r="H271" t="str">
        <f t="shared" si="25"/>
        <v/>
      </c>
      <c r="I271" t="str">
        <f t="shared" si="26"/>
        <v/>
      </c>
      <c r="J271" t="str">
        <f t="shared" si="27"/>
        <v/>
      </c>
      <c r="K271">
        <f t="shared" si="28"/>
        <v>4</v>
      </c>
      <c r="L271">
        <f t="shared" si="29"/>
        <v>4</v>
      </c>
      <c r="V271" s="23"/>
    </row>
    <row r="272" spans="1:22" x14ac:dyDescent="0.25">
      <c r="B272" t="s">
        <v>303</v>
      </c>
      <c r="C272" t="s">
        <v>302</v>
      </c>
      <c r="D272" s="23">
        <v>39</v>
      </c>
      <c r="E272" s="23">
        <v>1244</v>
      </c>
      <c r="F272">
        <v>0</v>
      </c>
      <c r="G272">
        <v>1</v>
      </c>
      <c r="H272" t="str">
        <f t="shared" si="25"/>
        <v/>
      </c>
      <c r="I272" t="str">
        <f t="shared" si="26"/>
        <v/>
      </c>
      <c r="J272">
        <f t="shared" si="27"/>
        <v>3</v>
      </c>
      <c r="K272" t="str">
        <f t="shared" si="28"/>
        <v/>
      </c>
      <c r="L272">
        <f t="shared" si="29"/>
        <v>3</v>
      </c>
      <c r="V272" s="23"/>
    </row>
    <row r="273" spans="2:22" x14ac:dyDescent="0.25">
      <c r="B273" t="s">
        <v>304</v>
      </c>
      <c r="C273" t="s">
        <v>302</v>
      </c>
      <c r="D273" s="23">
        <v>39</v>
      </c>
      <c r="E273" s="23">
        <v>1338</v>
      </c>
      <c r="F273">
        <v>1</v>
      </c>
      <c r="G273">
        <v>1</v>
      </c>
      <c r="H273">
        <f t="shared" si="25"/>
        <v>1</v>
      </c>
      <c r="I273" t="str">
        <f t="shared" si="26"/>
        <v/>
      </c>
      <c r="J273" t="str">
        <f t="shared" si="27"/>
        <v/>
      </c>
      <c r="K273" t="str">
        <f t="shared" si="28"/>
        <v/>
      </c>
      <c r="L273">
        <f t="shared" si="29"/>
        <v>1</v>
      </c>
      <c r="V273" s="23"/>
    </row>
    <row r="274" spans="2:22" x14ac:dyDescent="0.25">
      <c r="B274" t="s">
        <v>305</v>
      </c>
      <c r="C274" t="s">
        <v>306</v>
      </c>
      <c r="D274" s="23">
        <v>40</v>
      </c>
      <c r="E274" s="23">
        <v>1001</v>
      </c>
      <c r="F274">
        <v>1</v>
      </c>
      <c r="G274">
        <v>1</v>
      </c>
      <c r="H274">
        <f t="shared" si="25"/>
        <v>1</v>
      </c>
      <c r="I274" t="str">
        <f t="shared" si="26"/>
        <v/>
      </c>
      <c r="J274" t="str">
        <f t="shared" si="27"/>
        <v/>
      </c>
      <c r="K274" t="str">
        <f t="shared" si="28"/>
        <v/>
      </c>
      <c r="L274">
        <f t="shared" si="29"/>
        <v>1</v>
      </c>
      <c r="V274" s="23"/>
    </row>
    <row r="275" spans="2:22" x14ac:dyDescent="0.25">
      <c r="B275" t="s">
        <v>307</v>
      </c>
      <c r="C275" t="s">
        <v>306</v>
      </c>
      <c r="D275" s="23">
        <v>40</v>
      </c>
      <c r="E275" s="23">
        <v>1008</v>
      </c>
      <c r="F275">
        <v>0</v>
      </c>
      <c r="G275">
        <v>0</v>
      </c>
      <c r="H275" t="str">
        <f t="shared" si="25"/>
        <v/>
      </c>
      <c r="I275" t="str">
        <f t="shared" si="26"/>
        <v/>
      </c>
      <c r="J275" t="str">
        <f t="shared" si="27"/>
        <v/>
      </c>
      <c r="K275">
        <f t="shared" si="28"/>
        <v>4</v>
      </c>
      <c r="L275">
        <f t="shared" si="29"/>
        <v>4</v>
      </c>
      <c r="V275" s="23"/>
    </row>
    <row r="276" spans="2:22" x14ac:dyDescent="0.25">
      <c r="B276" t="s">
        <v>308</v>
      </c>
      <c r="C276" t="s">
        <v>306</v>
      </c>
      <c r="D276" s="23">
        <v>40</v>
      </c>
      <c r="E276" s="23">
        <v>1022</v>
      </c>
      <c r="F276">
        <v>0</v>
      </c>
      <c r="G276">
        <v>1</v>
      </c>
      <c r="H276" t="str">
        <f t="shared" si="25"/>
        <v/>
      </c>
      <c r="I276" t="str">
        <f t="shared" si="26"/>
        <v/>
      </c>
      <c r="J276">
        <f t="shared" si="27"/>
        <v>3</v>
      </c>
      <c r="K276" t="str">
        <f t="shared" si="28"/>
        <v/>
      </c>
      <c r="L276">
        <f t="shared" si="29"/>
        <v>3</v>
      </c>
      <c r="V276" s="23"/>
    </row>
    <row r="277" spans="2:22" x14ac:dyDescent="0.25">
      <c r="B277" t="s">
        <v>309</v>
      </c>
      <c r="C277" t="s">
        <v>306</v>
      </c>
      <c r="D277" s="23">
        <v>40</v>
      </c>
      <c r="E277" s="23">
        <v>1030</v>
      </c>
      <c r="F277">
        <v>0</v>
      </c>
      <c r="G277">
        <v>0</v>
      </c>
      <c r="H277" t="str">
        <f t="shared" si="25"/>
        <v/>
      </c>
      <c r="I277" t="str">
        <f t="shared" si="26"/>
        <v/>
      </c>
      <c r="J277" t="str">
        <f t="shared" si="27"/>
        <v/>
      </c>
      <c r="K277">
        <f t="shared" si="28"/>
        <v>4</v>
      </c>
      <c r="L277">
        <f t="shared" si="29"/>
        <v>4</v>
      </c>
      <c r="V277" s="23"/>
    </row>
    <row r="278" spans="2:22" x14ac:dyDescent="0.25">
      <c r="B278" t="s">
        <v>310</v>
      </c>
      <c r="C278" t="s">
        <v>306</v>
      </c>
      <c r="D278" s="23">
        <v>40</v>
      </c>
      <c r="E278" s="23">
        <v>1046</v>
      </c>
      <c r="F278">
        <v>1</v>
      </c>
      <c r="G278">
        <v>1</v>
      </c>
      <c r="H278">
        <f t="shared" si="25"/>
        <v>1</v>
      </c>
      <c r="I278" t="str">
        <f t="shared" si="26"/>
        <v/>
      </c>
      <c r="J278" t="str">
        <f t="shared" si="27"/>
        <v/>
      </c>
      <c r="K278" t="str">
        <f t="shared" si="28"/>
        <v/>
      </c>
      <c r="L278">
        <f t="shared" si="29"/>
        <v>1</v>
      </c>
      <c r="V278" s="23"/>
    </row>
    <row r="279" spans="2:22" x14ac:dyDescent="0.25">
      <c r="B279" t="s">
        <v>311</v>
      </c>
      <c r="C279" t="s">
        <v>306</v>
      </c>
      <c r="D279" s="23">
        <v>40</v>
      </c>
      <c r="E279" s="23">
        <v>1071</v>
      </c>
      <c r="F279">
        <v>1</v>
      </c>
      <c r="G279">
        <v>1</v>
      </c>
      <c r="H279">
        <f t="shared" si="25"/>
        <v>1</v>
      </c>
      <c r="I279" t="str">
        <f t="shared" si="26"/>
        <v/>
      </c>
      <c r="J279" t="str">
        <f t="shared" si="27"/>
        <v/>
      </c>
      <c r="K279" t="str">
        <f t="shared" si="28"/>
        <v/>
      </c>
      <c r="L279">
        <f t="shared" si="29"/>
        <v>1</v>
      </c>
      <c r="V279" s="23"/>
    </row>
    <row r="280" spans="2:22" x14ac:dyDescent="0.25">
      <c r="B280" t="s">
        <v>312</v>
      </c>
      <c r="C280" t="s">
        <v>306</v>
      </c>
      <c r="D280" s="23">
        <v>40</v>
      </c>
      <c r="E280" s="23">
        <v>1078</v>
      </c>
      <c r="F280">
        <v>0</v>
      </c>
      <c r="G280">
        <v>0</v>
      </c>
      <c r="H280" t="str">
        <f t="shared" si="25"/>
        <v/>
      </c>
      <c r="I280" t="str">
        <f t="shared" si="26"/>
        <v/>
      </c>
      <c r="J280" t="str">
        <f t="shared" si="27"/>
        <v/>
      </c>
      <c r="K280">
        <f t="shared" si="28"/>
        <v>4</v>
      </c>
      <c r="L280">
        <f t="shared" si="29"/>
        <v>4</v>
      </c>
      <c r="V280" s="23"/>
    </row>
    <row r="281" spans="2:22" x14ac:dyDescent="0.25">
      <c r="B281" t="s">
        <v>313</v>
      </c>
      <c r="C281" t="s">
        <v>306</v>
      </c>
      <c r="D281" s="23">
        <v>40</v>
      </c>
      <c r="E281" s="23">
        <v>1082</v>
      </c>
      <c r="F281">
        <v>0</v>
      </c>
      <c r="G281">
        <v>1</v>
      </c>
      <c r="H281" t="str">
        <f t="shared" si="25"/>
        <v/>
      </c>
      <c r="I281" t="str">
        <f t="shared" si="26"/>
        <v/>
      </c>
      <c r="J281">
        <f t="shared" si="27"/>
        <v>3</v>
      </c>
      <c r="K281" t="str">
        <f t="shared" si="28"/>
        <v/>
      </c>
      <c r="L281">
        <f t="shared" si="29"/>
        <v>3</v>
      </c>
      <c r="V281" s="23"/>
    </row>
    <row r="282" spans="2:22" x14ac:dyDescent="0.25">
      <c r="B282" t="s">
        <v>314</v>
      </c>
      <c r="C282" t="s">
        <v>306</v>
      </c>
      <c r="D282" s="23">
        <v>40</v>
      </c>
      <c r="E282" s="23">
        <v>1101</v>
      </c>
      <c r="F282">
        <v>0</v>
      </c>
      <c r="G282">
        <v>0</v>
      </c>
      <c r="H282" t="str">
        <f t="shared" si="25"/>
        <v/>
      </c>
      <c r="I282" t="str">
        <f t="shared" si="26"/>
        <v/>
      </c>
      <c r="J282" t="str">
        <f t="shared" si="27"/>
        <v/>
      </c>
      <c r="K282">
        <f t="shared" si="28"/>
        <v>4</v>
      </c>
      <c r="L282">
        <f t="shared" si="29"/>
        <v>4</v>
      </c>
      <c r="V282" s="23"/>
    </row>
    <row r="283" spans="2:22" x14ac:dyDescent="0.25">
      <c r="B283" t="s">
        <v>315</v>
      </c>
      <c r="C283" t="s">
        <v>306</v>
      </c>
      <c r="D283" s="23">
        <v>40</v>
      </c>
      <c r="E283" s="23">
        <v>1149</v>
      </c>
      <c r="F283">
        <v>0</v>
      </c>
      <c r="G283">
        <v>0</v>
      </c>
      <c r="H283" t="str">
        <f t="shared" si="25"/>
        <v/>
      </c>
      <c r="I283" t="str">
        <f t="shared" si="26"/>
        <v/>
      </c>
      <c r="J283" t="str">
        <f t="shared" si="27"/>
        <v/>
      </c>
      <c r="K283">
        <f t="shared" si="28"/>
        <v>4</v>
      </c>
      <c r="L283">
        <f t="shared" si="29"/>
        <v>4</v>
      </c>
      <c r="V283" s="23"/>
    </row>
    <row r="284" spans="2:22" x14ac:dyDescent="0.25">
      <c r="B284" t="s">
        <v>316</v>
      </c>
      <c r="C284" t="s">
        <v>306</v>
      </c>
      <c r="D284" s="23">
        <v>40</v>
      </c>
      <c r="E284" s="23">
        <v>1171</v>
      </c>
      <c r="F284">
        <v>0</v>
      </c>
      <c r="G284">
        <v>0</v>
      </c>
      <c r="H284" t="str">
        <f t="shared" si="25"/>
        <v/>
      </c>
      <c r="I284" t="str">
        <f t="shared" si="26"/>
        <v/>
      </c>
      <c r="J284" t="str">
        <f t="shared" si="27"/>
        <v/>
      </c>
      <c r="K284">
        <f t="shared" si="28"/>
        <v>4</v>
      </c>
      <c r="L284">
        <f t="shared" si="29"/>
        <v>4</v>
      </c>
      <c r="V284" s="23"/>
    </row>
    <row r="285" spans="2:22" x14ac:dyDescent="0.25">
      <c r="B285" t="s">
        <v>317</v>
      </c>
      <c r="C285" t="s">
        <v>306</v>
      </c>
      <c r="D285" s="23">
        <v>40</v>
      </c>
      <c r="E285" s="23">
        <v>1184</v>
      </c>
      <c r="F285">
        <v>1</v>
      </c>
      <c r="G285">
        <v>1</v>
      </c>
      <c r="H285">
        <f t="shared" si="25"/>
        <v>1</v>
      </c>
      <c r="I285" t="str">
        <f t="shared" si="26"/>
        <v/>
      </c>
      <c r="J285" t="str">
        <f t="shared" si="27"/>
        <v/>
      </c>
      <c r="K285" t="str">
        <f t="shared" si="28"/>
        <v/>
      </c>
      <c r="L285">
        <f t="shared" si="29"/>
        <v>1</v>
      </c>
      <c r="V285" s="23"/>
    </row>
    <row r="286" spans="2:22" x14ac:dyDescent="0.25">
      <c r="B286" t="s">
        <v>318</v>
      </c>
      <c r="C286" t="s">
        <v>306</v>
      </c>
      <c r="D286" s="23">
        <v>40</v>
      </c>
      <c r="E286" s="23">
        <v>1197</v>
      </c>
      <c r="F286">
        <v>0</v>
      </c>
      <c r="G286">
        <v>0</v>
      </c>
      <c r="H286" t="str">
        <f t="shared" si="25"/>
        <v/>
      </c>
      <c r="I286" t="str">
        <f t="shared" si="26"/>
        <v/>
      </c>
      <c r="J286" t="str">
        <f t="shared" si="27"/>
        <v/>
      </c>
      <c r="K286">
        <f t="shared" si="28"/>
        <v>4</v>
      </c>
      <c r="L286">
        <f t="shared" si="29"/>
        <v>4</v>
      </c>
      <c r="V286" s="23"/>
    </row>
    <row r="287" spans="2:22" x14ac:dyDescent="0.25">
      <c r="B287" t="s">
        <v>319</v>
      </c>
      <c r="C287" t="s">
        <v>306</v>
      </c>
      <c r="D287" s="23">
        <v>40</v>
      </c>
      <c r="E287" s="23">
        <v>1201</v>
      </c>
      <c r="F287">
        <v>0</v>
      </c>
      <c r="G287">
        <v>0</v>
      </c>
      <c r="H287" t="str">
        <f t="shared" si="25"/>
        <v/>
      </c>
      <c r="I287" t="str">
        <f t="shared" si="26"/>
        <v/>
      </c>
      <c r="J287" t="str">
        <f t="shared" si="27"/>
        <v/>
      </c>
      <c r="K287">
        <f t="shared" si="28"/>
        <v>4</v>
      </c>
      <c r="L287">
        <f t="shared" si="29"/>
        <v>4</v>
      </c>
      <c r="V287" s="23"/>
    </row>
    <row r="288" spans="2:22" x14ac:dyDescent="0.25">
      <c r="B288" t="s">
        <v>320</v>
      </c>
      <c r="C288" t="s">
        <v>306</v>
      </c>
      <c r="D288" s="23">
        <v>40</v>
      </c>
      <c r="E288" s="23">
        <v>1210</v>
      </c>
      <c r="F288">
        <v>1</v>
      </c>
      <c r="G288">
        <v>1</v>
      </c>
      <c r="H288">
        <f t="shared" si="25"/>
        <v>1</v>
      </c>
      <c r="I288" t="str">
        <f t="shared" si="26"/>
        <v/>
      </c>
      <c r="J288" t="str">
        <f t="shared" si="27"/>
        <v/>
      </c>
      <c r="K288" t="str">
        <f t="shared" si="28"/>
        <v/>
      </c>
      <c r="L288">
        <f t="shared" si="29"/>
        <v>1</v>
      </c>
      <c r="V288" s="23"/>
    </row>
    <row r="289" spans="1:22" x14ac:dyDescent="0.25">
      <c r="B289" t="s">
        <v>321</v>
      </c>
      <c r="C289" t="s">
        <v>306</v>
      </c>
      <c r="D289" s="23">
        <v>40</v>
      </c>
      <c r="E289" s="23">
        <v>1216</v>
      </c>
      <c r="F289">
        <v>1</v>
      </c>
      <c r="G289">
        <v>0</v>
      </c>
      <c r="H289" t="str">
        <f t="shared" si="25"/>
        <v/>
      </c>
      <c r="I289">
        <f t="shared" si="26"/>
        <v>2</v>
      </c>
      <c r="J289" t="str">
        <f t="shared" si="27"/>
        <v/>
      </c>
      <c r="K289" t="str">
        <f t="shared" si="28"/>
        <v/>
      </c>
      <c r="L289">
        <f t="shared" si="29"/>
        <v>2</v>
      </c>
      <c r="V289" s="23"/>
    </row>
    <row r="290" spans="1:22" x14ac:dyDescent="0.25">
      <c r="B290" t="s">
        <v>322</v>
      </c>
      <c r="C290" t="s">
        <v>306</v>
      </c>
      <c r="D290" s="23">
        <v>40</v>
      </c>
      <c r="E290" s="23">
        <v>1242</v>
      </c>
      <c r="F290">
        <v>0</v>
      </c>
      <c r="G290">
        <v>0</v>
      </c>
      <c r="H290" t="str">
        <f t="shared" si="25"/>
        <v/>
      </c>
      <c r="I290" t="str">
        <f t="shared" si="26"/>
        <v/>
      </c>
      <c r="J290" t="str">
        <f t="shared" si="27"/>
        <v/>
      </c>
      <c r="K290">
        <f t="shared" si="28"/>
        <v>4</v>
      </c>
      <c r="L290">
        <f t="shared" si="29"/>
        <v>4</v>
      </c>
      <c r="V290" s="23"/>
    </row>
    <row r="291" spans="1:22" x14ac:dyDescent="0.25">
      <c r="B291" t="s">
        <v>323</v>
      </c>
      <c r="C291" t="s">
        <v>306</v>
      </c>
      <c r="D291" s="23">
        <v>40</v>
      </c>
      <c r="E291" s="23">
        <v>1293</v>
      </c>
      <c r="F291">
        <v>0</v>
      </c>
      <c r="G291">
        <v>0</v>
      </c>
      <c r="H291" t="str">
        <f t="shared" si="25"/>
        <v/>
      </c>
      <c r="I291" t="str">
        <f t="shared" si="26"/>
        <v/>
      </c>
      <c r="J291" t="str">
        <f t="shared" si="27"/>
        <v/>
      </c>
      <c r="K291">
        <f t="shared" si="28"/>
        <v>4</v>
      </c>
      <c r="L291">
        <f t="shared" si="29"/>
        <v>4</v>
      </c>
      <c r="V291" s="23"/>
    </row>
    <row r="292" spans="1:22" x14ac:dyDescent="0.25">
      <c r="B292" t="s">
        <v>324</v>
      </c>
      <c r="C292" t="s">
        <v>306</v>
      </c>
      <c r="D292" s="23">
        <v>40</v>
      </c>
      <c r="E292" s="23">
        <v>1294</v>
      </c>
      <c r="F292">
        <v>1</v>
      </c>
      <c r="G292">
        <v>1</v>
      </c>
      <c r="H292">
        <f t="shared" si="25"/>
        <v>1</v>
      </c>
      <c r="I292" t="str">
        <f t="shared" si="26"/>
        <v/>
      </c>
      <c r="J292" t="str">
        <f t="shared" si="27"/>
        <v/>
      </c>
      <c r="K292" t="str">
        <f t="shared" si="28"/>
        <v/>
      </c>
      <c r="L292">
        <f t="shared" si="29"/>
        <v>1</v>
      </c>
      <c r="V292" s="23"/>
    </row>
    <row r="293" spans="1:22" x14ac:dyDescent="0.25">
      <c r="B293" t="s">
        <v>325</v>
      </c>
      <c r="C293" t="s">
        <v>306</v>
      </c>
      <c r="D293" s="23">
        <v>40</v>
      </c>
      <c r="E293" s="23">
        <v>1309</v>
      </c>
      <c r="F293">
        <v>1</v>
      </c>
      <c r="G293">
        <v>1</v>
      </c>
      <c r="H293">
        <f t="shared" si="25"/>
        <v>1</v>
      </c>
      <c r="I293" t="str">
        <f t="shared" si="26"/>
        <v/>
      </c>
      <c r="J293" t="str">
        <f t="shared" si="27"/>
        <v/>
      </c>
      <c r="K293" t="str">
        <f t="shared" si="28"/>
        <v/>
      </c>
      <c r="L293">
        <f t="shared" si="29"/>
        <v>1</v>
      </c>
      <c r="V293" s="23"/>
    </row>
    <row r="294" spans="1:22" x14ac:dyDescent="0.25">
      <c r="B294" t="s">
        <v>326</v>
      </c>
      <c r="C294" t="s">
        <v>306</v>
      </c>
      <c r="D294" s="23">
        <v>40</v>
      </c>
      <c r="E294" s="23">
        <v>1332</v>
      </c>
      <c r="F294">
        <v>1</v>
      </c>
      <c r="G294">
        <v>1</v>
      </c>
      <c r="H294">
        <f t="shared" si="25"/>
        <v>1</v>
      </c>
      <c r="I294" t="str">
        <f t="shared" si="26"/>
        <v/>
      </c>
      <c r="J294" t="str">
        <f t="shared" si="27"/>
        <v/>
      </c>
      <c r="K294" t="str">
        <f t="shared" si="28"/>
        <v/>
      </c>
      <c r="L294">
        <f t="shared" si="29"/>
        <v>1</v>
      </c>
      <c r="V294" s="23"/>
    </row>
    <row r="295" spans="1:22" x14ac:dyDescent="0.25">
      <c r="B295" t="s">
        <v>327</v>
      </c>
      <c r="C295" t="s">
        <v>306</v>
      </c>
      <c r="D295" s="23">
        <v>40</v>
      </c>
      <c r="E295" s="23">
        <v>1340</v>
      </c>
      <c r="F295">
        <v>0</v>
      </c>
      <c r="G295">
        <v>1</v>
      </c>
      <c r="H295" t="str">
        <f t="shared" si="25"/>
        <v/>
      </c>
      <c r="I295" t="str">
        <f t="shared" si="26"/>
        <v/>
      </c>
      <c r="J295">
        <f t="shared" si="27"/>
        <v>3</v>
      </c>
      <c r="K295" t="str">
        <f t="shared" si="28"/>
        <v/>
      </c>
      <c r="L295">
        <f t="shared" si="29"/>
        <v>3</v>
      </c>
      <c r="V295" s="23"/>
    </row>
    <row r="296" spans="1:22" x14ac:dyDescent="0.25">
      <c r="B296" t="s">
        <v>328</v>
      </c>
      <c r="C296" t="s">
        <v>306</v>
      </c>
      <c r="D296" s="23">
        <v>40</v>
      </c>
      <c r="E296" s="23">
        <v>1344</v>
      </c>
      <c r="F296">
        <v>1</v>
      </c>
      <c r="G296">
        <v>1</v>
      </c>
      <c r="H296">
        <f t="shared" si="25"/>
        <v>1</v>
      </c>
      <c r="I296" t="str">
        <f t="shared" si="26"/>
        <v/>
      </c>
      <c r="J296" t="str">
        <f t="shared" si="27"/>
        <v/>
      </c>
      <c r="K296" t="str">
        <f t="shared" si="28"/>
        <v/>
      </c>
      <c r="L296">
        <f t="shared" si="29"/>
        <v>1</v>
      </c>
      <c r="V296" s="23"/>
    </row>
    <row r="297" spans="1:22" x14ac:dyDescent="0.25">
      <c r="B297" t="s">
        <v>329</v>
      </c>
      <c r="C297" t="s">
        <v>306</v>
      </c>
      <c r="D297" s="23">
        <v>40</v>
      </c>
      <c r="E297" s="23">
        <v>1348</v>
      </c>
      <c r="F297">
        <v>1</v>
      </c>
      <c r="G297">
        <v>0</v>
      </c>
      <c r="H297" t="str">
        <f t="shared" si="25"/>
        <v/>
      </c>
      <c r="I297">
        <f t="shared" si="26"/>
        <v>2</v>
      </c>
      <c r="J297" t="str">
        <f t="shared" si="27"/>
        <v/>
      </c>
      <c r="K297" t="str">
        <f t="shared" si="28"/>
        <v/>
      </c>
      <c r="L297">
        <f t="shared" si="29"/>
        <v>2</v>
      </c>
      <c r="V297" s="23"/>
    </row>
    <row r="298" spans="1:22" x14ac:dyDescent="0.25">
      <c r="B298" t="s">
        <v>330</v>
      </c>
      <c r="C298" t="s">
        <v>306</v>
      </c>
      <c r="D298" s="23">
        <v>40</v>
      </c>
      <c r="E298" s="23">
        <v>1356</v>
      </c>
      <c r="F298">
        <v>0</v>
      </c>
      <c r="G298">
        <v>0</v>
      </c>
      <c r="H298" t="str">
        <f t="shared" si="25"/>
        <v/>
      </c>
      <c r="I298" t="str">
        <f t="shared" si="26"/>
        <v/>
      </c>
      <c r="J298" t="str">
        <f t="shared" si="27"/>
        <v/>
      </c>
      <c r="K298">
        <f t="shared" si="28"/>
        <v>4</v>
      </c>
      <c r="L298">
        <f t="shared" si="29"/>
        <v>4</v>
      </c>
      <c r="V298" s="23"/>
    </row>
    <row r="299" spans="1:22" x14ac:dyDescent="0.25">
      <c r="A299" t="s">
        <v>331</v>
      </c>
      <c r="B299" t="s">
        <v>332</v>
      </c>
      <c r="C299" t="s">
        <v>333</v>
      </c>
      <c r="D299" s="23">
        <v>41</v>
      </c>
      <c r="E299" s="23">
        <v>1042</v>
      </c>
      <c r="F299">
        <v>1</v>
      </c>
      <c r="G299">
        <v>1</v>
      </c>
      <c r="H299">
        <f t="shared" si="25"/>
        <v>1</v>
      </c>
      <c r="I299" t="str">
        <f t="shared" si="26"/>
        <v/>
      </c>
      <c r="J299" t="str">
        <f t="shared" si="27"/>
        <v/>
      </c>
      <c r="K299" t="str">
        <f t="shared" si="28"/>
        <v/>
      </c>
      <c r="L299">
        <f t="shared" si="29"/>
        <v>1</v>
      </c>
      <c r="V299" s="23"/>
    </row>
    <row r="300" spans="1:22" x14ac:dyDescent="0.25">
      <c r="B300" t="s">
        <v>334</v>
      </c>
      <c r="C300" t="s">
        <v>333</v>
      </c>
      <c r="D300" s="23">
        <v>41</v>
      </c>
      <c r="E300" s="23">
        <v>1072</v>
      </c>
      <c r="F300">
        <v>0</v>
      </c>
      <c r="G300">
        <v>0</v>
      </c>
      <c r="H300" t="str">
        <f t="shared" si="25"/>
        <v/>
      </c>
      <c r="I300" t="str">
        <f t="shared" si="26"/>
        <v/>
      </c>
      <c r="J300" t="str">
        <f t="shared" si="27"/>
        <v/>
      </c>
      <c r="K300">
        <f t="shared" si="28"/>
        <v>4</v>
      </c>
      <c r="L300">
        <f t="shared" si="29"/>
        <v>4</v>
      </c>
      <c r="V300" s="23"/>
    </row>
    <row r="301" spans="1:22" x14ac:dyDescent="0.25">
      <c r="B301" t="s">
        <v>335</v>
      </c>
      <c r="C301" t="s">
        <v>333</v>
      </c>
      <c r="D301" s="23">
        <v>41</v>
      </c>
      <c r="E301" s="23">
        <v>1091</v>
      </c>
      <c r="F301">
        <v>0</v>
      </c>
      <c r="G301">
        <v>1</v>
      </c>
      <c r="H301" t="str">
        <f t="shared" si="25"/>
        <v/>
      </c>
      <c r="I301" t="str">
        <f t="shared" si="26"/>
        <v/>
      </c>
      <c r="J301">
        <f t="shared" si="27"/>
        <v>3</v>
      </c>
      <c r="K301" t="str">
        <f t="shared" si="28"/>
        <v/>
      </c>
      <c r="L301">
        <f t="shared" si="29"/>
        <v>3</v>
      </c>
      <c r="V301" s="23"/>
    </row>
    <row r="302" spans="1:22" x14ac:dyDescent="0.25">
      <c r="B302" t="s">
        <v>336</v>
      </c>
      <c r="C302" t="s">
        <v>333</v>
      </c>
      <c r="D302" s="23">
        <v>41</v>
      </c>
      <c r="E302" s="23">
        <v>1118</v>
      </c>
      <c r="F302">
        <v>1</v>
      </c>
      <c r="G302">
        <v>0</v>
      </c>
      <c r="H302" t="str">
        <f t="shared" si="25"/>
        <v/>
      </c>
      <c r="I302">
        <f t="shared" si="26"/>
        <v>2</v>
      </c>
      <c r="J302" t="str">
        <f t="shared" si="27"/>
        <v/>
      </c>
      <c r="K302" t="str">
        <f t="shared" si="28"/>
        <v/>
      </c>
      <c r="L302">
        <f t="shared" si="29"/>
        <v>2</v>
      </c>
      <c r="V302" s="23"/>
    </row>
    <row r="303" spans="1:22" x14ac:dyDescent="0.25">
      <c r="B303" t="s">
        <v>337</v>
      </c>
      <c r="C303" t="s">
        <v>333</v>
      </c>
      <c r="D303" s="23">
        <v>41</v>
      </c>
      <c r="E303" s="23">
        <v>1128</v>
      </c>
      <c r="F303">
        <v>0</v>
      </c>
      <c r="G303">
        <v>0</v>
      </c>
      <c r="H303" t="str">
        <f t="shared" si="25"/>
        <v/>
      </c>
      <c r="I303" t="str">
        <f t="shared" si="26"/>
        <v/>
      </c>
      <c r="J303" t="str">
        <f t="shared" si="27"/>
        <v/>
      </c>
      <c r="K303">
        <f t="shared" si="28"/>
        <v>4</v>
      </c>
      <c r="L303">
        <f t="shared" si="29"/>
        <v>4</v>
      </c>
      <c r="V303" s="23"/>
    </row>
    <row r="304" spans="1:22" x14ac:dyDescent="0.25">
      <c r="B304" t="s">
        <v>338</v>
      </c>
      <c r="C304" t="s">
        <v>333</v>
      </c>
      <c r="D304" s="23">
        <v>41</v>
      </c>
      <c r="E304" s="23">
        <v>1131</v>
      </c>
      <c r="F304">
        <v>1</v>
      </c>
      <c r="G304">
        <v>0</v>
      </c>
      <c r="H304" t="str">
        <f t="shared" si="25"/>
        <v/>
      </c>
      <c r="I304">
        <f t="shared" si="26"/>
        <v>2</v>
      </c>
      <c r="J304" t="str">
        <f t="shared" si="27"/>
        <v/>
      </c>
      <c r="K304" t="str">
        <f t="shared" si="28"/>
        <v/>
      </c>
      <c r="L304">
        <f t="shared" si="29"/>
        <v>2</v>
      </c>
      <c r="V304" s="23"/>
    </row>
    <row r="305" spans="2:22" x14ac:dyDescent="0.25">
      <c r="B305" t="s">
        <v>339</v>
      </c>
      <c r="C305" t="s">
        <v>333</v>
      </c>
      <c r="D305" s="23">
        <v>41</v>
      </c>
      <c r="E305" s="23">
        <v>1271</v>
      </c>
      <c r="F305">
        <v>0</v>
      </c>
      <c r="G305">
        <v>0</v>
      </c>
      <c r="H305" t="str">
        <f t="shared" si="25"/>
        <v/>
      </c>
      <c r="I305" t="str">
        <f t="shared" si="26"/>
        <v/>
      </c>
      <c r="J305" t="str">
        <f t="shared" si="27"/>
        <v/>
      </c>
      <c r="K305">
        <f t="shared" si="28"/>
        <v>4</v>
      </c>
      <c r="L305">
        <f t="shared" si="29"/>
        <v>4</v>
      </c>
      <c r="V305" s="23"/>
    </row>
    <row r="306" spans="2:22" x14ac:dyDescent="0.25">
      <c r="B306" t="s">
        <v>340</v>
      </c>
      <c r="C306" t="s">
        <v>341</v>
      </c>
      <c r="D306" s="23">
        <v>42</v>
      </c>
      <c r="E306" s="23">
        <v>1040</v>
      </c>
      <c r="F306">
        <v>1</v>
      </c>
      <c r="G306">
        <v>1</v>
      </c>
      <c r="H306">
        <f t="shared" si="25"/>
        <v>1</v>
      </c>
      <c r="I306" t="str">
        <f t="shared" si="26"/>
        <v/>
      </c>
      <c r="J306" t="str">
        <f t="shared" si="27"/>
        <v/>
      </c>
      <c r="K306" t="str">
        <f t="shared" si="28"/>
        <v/>
      </c>
      <c r="L306">
        <f t="shared" si="29"/>
        <v>1</v>
      </c>
      <c r="V306" s="23"/>
    </row>
    <row r="307" spans="2:22" x14ac:dyDescent="0.25">
      <c r="B307" t="s">
        <v>342</v>
      </c>
      <c r="C307" t="s">
        <v>341</v>
      </c>
      <c r="D307" s="23">
        <v>42</v>
      </c>
      <c r="E307" s="23">
        <v>1070</v>
      </c>
      <c r="F307">
        <v>1</v>
      </c>
      <c r="G307">
        <v>1</v>
      </c>
      <c r="H307">
        <f t="shared" si="25"/>
        <v>1</v>
      </c>
      <c r="I307" t="str">
        <f t="shared" si="26"/>
        <v/>
      </c>
      <c r="J307" t="str">
        <f t="shared" si="27"/>
        <v/>
      </c>
      <c r="K307" t="str">
        <f t="shared" si="28"/>
        <v/>
      </c>
      <c r="L307">
        <f t="shared" si="29"/>
        <v>1</v>
      </c>
      <c r="V307" s="23"/>
    </row>
    <row r="308" spans="2:22" x14ac:dyDescent="0.25">
      <c r="B308" t="s">
        <v>343</v>
      </c>
      <c r="C308" t="s">
        <v>341</v>
      </c>
      <c r="D308" s="23">
        <v>42</v>
      </c>
      <c r="E308" s="23">
        <v>1152</v>
      </c>
      <c r="F308">
        <v>0</v>
      </c>
      <c r="G308">
        <v>0</v>
      </c>
      <c r="H308" t="str">
        <f t="shared" si="25"/>
        <v/>
      </c>
      <c r="I308" t="str">
        <f t="shared" si="26"/>
        <v/>
      </c>
      <c r="J308" t="str">
        <f t="shared" si="27"/>
        <v/>
      </c>
      <c r="K308">
        <f t="shared" si="28"/>
        <v>4</v>
      </c>
      <c r="L308">
        <f t="shared" si="29"/>
        <v>4</v>
      </c>
      <c r="V308" s="23"/>
    </row>
    <row r="309" spans="2:22" x14ac:dyDescent="0.25">
      <c r="B309" t="s">
        <v>344</v>
      </c>
      <c r="C309" t="s">
        <v>341</v>
      </c>
      <c r="D309" s="23">
        <v>42</v>
      </c>
      <c r="E309" s="23">
        <v>1190</v>
      </c>
      <c r="F309">
        <v>1</v>
      </c>
      <c r="G309">
        <v>1</v>
      </c>
      <c r="H309">
        <f t="shared" si="25"/>
        <v>1</v>
      </c>
      <c r="I309" t="str">
        <f t="shared" si="26"/>
        <v/>
      </c>
      <c r="J309" t="str">
        <f t="shared" si="27"/>
        <v/>
      </c>
      <c r="K309" t="str">
        <f t="shared" si="28"/>
        <v/>
      </c>
      <c r="L309">
        <f t="shared" si="29"/>
        <v>1</v>
      </c>
      <c r="V309" s="23"/>
    </row>
    <row r="310" spans="2:22" x14ac:dyDescent="0.25">
      <c r="B310" t="s">
        <v>345</v>
      </c>
      <c r="C310" t="s">
        <v>341</v>
      </c>
      <c r="D310" s="23">
        <v>42</v>
      </c>
      <c r="E310" s="23">
        <v>1263</v>
      </c>
      <c r="F310">
        <v>0</v>
      </c>
      <c r="G310">
        <v>0</v>
      </c>
      <c r="H310" t="str">
        <f t="shared" si="25"/>
        <v/>
      </c>
      <c r="I310" t="str">
        <f t="shared" si="26"/>
        <v/>
      </c>
      <c r="J310" t="str">
        <f t="shared" si="27"/>
        <v/>
      </c>
      <c r="K310">
        <f t="shared" si="28"/>
        <v>4</v>
      </c>
      <c r="L310">
        <f t="shared" si="29"/>
        <v>4</v>
      </c>
      <c r="V310" s="23"/>
    </row>
    <row r="311" spans="2:22" x14ac:dyDescent="0.25">
      <c r="B311" t="s">
        <v>346</v>
      </c>
      <c r="C311" t="s">
        <v>347</v>
      </c>
      <c r="D311" s="23">
        <v>43</v>
      </c>
      <c r="E311" s="23">
        <v>1033</v>
      </c>
      <c r="F311">
        <v>1</v>
      </c>
      <c r="G311">
        <v>1</v>
      </c>
      <c r="H311">
        <f t="shared" si="25"/>
        <v>1</v>
      </c>
      <c r="I311" t="str">
        <f t="shared" si="26"/>
        <v/>
      </c>
      <c r="J311" t="str">
        <f t="shared" si="27"/>
        <v/>
      </c>
      <c r="K311" t="str">
        <f t="shared" si="28"/>
        <v/>
      </c>
      <c r="L311">
        <f t="shared" si="29"/>
        <v>1</v>
      </c>
      <c r="V311" s="23"/>
    </row>
    <row r="312" spans="2:22" x14ac:dyDescent="0.25">
      <c r="B312" t="s">
        <v>348</v>
      </c>
      <c r="C312" t="s">
        <v>347</v>
      </c>
      <c r="D312" s="23">
        <v>43</v>
      </c>
      <c r="E312" s="23">
        <v>1130</v>
      </c>
      <c r="F312">
        <v>0</v>
      </c>
      <c r="G312">
        <v>0</v>
      </c>
      <c r="H312" t="str">
        <f t="shared" si="25"/>
        <v/>
      </c>
      <c r="I312" t="str">
        <f t="shared" si="26"/>
        <v/>
      </c>
      <c r="J312" t="str">
        <f t="shared" si="27"/>
        <v/>
      </c>
      <c r="K312">
        <f t="shared" si="28"/>
        <v>4</v>
      </c>
      <c r="L312">
        <f t="shared" si="29"/>
        <v>4</v>
      </c>
      <c r="V312" s="23"/>
    </row>
    <row r="313" spans="2:22" x14ac:dyDescent="0.25">
      <c r="B313" t="s">
        <v>349</v>
      </c>
      <c r="C313" t="s">
        <v>347</v>
      </c>
      <c r="D313" s="23">
        <v>43</v>
      </c>
      <c r="E313" s="23">
        <v>1219</v>
      </c>
      <c r="F313">
        <v>1</v>
      </c>
      <c r="G313">
        <v>1</v>
      </c>
      <c r="H313">
        <f t="shared" si="25"/>
        <v>1</v>
      </c>
      <c r="I313" t="str">
        <f t="shared" si="26"/>
        <v/>
      </c>
      <c r="J313" t="str">
        <f t="shared" si="27"/>
        <v/>
      </c>
      <c r="K313" t="str">
        <f t="shared" si="28"/>
        <v/>
      </c>
      <c r="L313">
        <f t="shared" si="29"/>
        <v>1</v>
      </c>
      <c r="V313" s="23"/>
    </row>
    <row r="314" spans="2:22" x14ac:dyDescent="0.25">
      <c r="B314" t="s">
        <v>350</v>
      </c>
      <c r="C314" t="s">
        <v>351</v>
      </c>
      <c r="D314" s="23">
        <v>44</v>
      </c>
      <c r="E314" s="23">
        <v>1196</v>
      </c>
      <c r="F314">
        <v>0</v>
      </c>
      <c r="G314">
        <v>1</v>
      </c>
      <c r="H314" t="str">
        <f t="shared" si="25"/>
        <v/>
      </c>
      <c r="I314" t="str">
        <f t="shared" si="26"/>
        <v/>
      </c>
      <c r="J314">
        <f t="shared" si="27"/>
        <v>3</v>
      </c>
      <c r="K314" t="str">
        <f t="shared" si="28"/>
        <v/>
      </c>
      <c r="L314">
        <f t="shared" si="29"/>
        <v>3</v>
      </c>
      <c r="V314" s="23"/>
    </row>
    <row r="315" spans="2:22" x14ac:dyDescent="0.25">
      <c r="B315" t="s">
        <v>352</v>
      </c>
      <c r="C315" t="s">
        <v>351</v>
      </c>
      <c r="D315" s="23">
        <v>44</v>
      </c>
      <c r="E315" s="23">
        <v>1243</v>
      </c>
      <c r="F315">
        <v>1</v>
      </c>
      <c r="G315">
        <v>0</v>
      </c>
      <c r="H315" t="str">
        <f t="shared" si="25"/>
        <v/>
      </c>
      <c r="I315">
        <f t="shared" si="26"/>
        <v>2</v>
      </c>
      <c r="J315" t="str">
        <f t="shared" si="27"/>
        <v/>
      </c>
      <c r="K315" t="str">
        <f t="shared" si="28"/>
        <v/>
      </c>
      <c r="L315">
        <f t="shared" si="29"/>
        <v>2</v>
      </c>
      <c r="V315" s="23"/>
    </row>
    <row r="316" spans="2:22" x14ac:dyDescent="0.25">
      <c r="B316" t="s">
        <v>353</v>
      </c>
      <c r="C316" t="s">
        <v>351</v>
      </c>
      <c r="D316" s="23">
        <v>44</v>
      </c>
      <c r="E316" s="23">
        <v>1270</v>
      </c>
      <c r="F316">
        <v>0</v>
      </c>
      <c r="G316">
        <v>0</v>
      </c>
      <c r="H316" t="str">
        <f t="shared" si="25"/>
        <v/>
      </c>
      <c r="I316" t="str">
        <f t="shared" si="26"/>
        <v/>
      </c>
      <c r="J316" t="str">
        <f t="shared" si="27"/>
        <v/>
      </c>
      <c r="K316">
        <f t="shared" si="28"/>
        <v>4</v>
      </c>
      <c r="L316">
        <f t="shared" si="29"/>
        <v>4</v>
      </c>
      <c r="V316" s="23"/>
    </row>
    <row r="317" spans="2:22" x14ac:dyDescent="0.25">
      <c r="B317" t="s">
        <v>354</v>
      </c>
      <c r="C317" t="s">
        <v>351</v>
      </c>
      <c r="D317" s="23">
        <v>44</v>
      </c>
      <c r="E317" s="23">
        <v>1292</v>
      </c>
      <c r="F317">
        <v>0</v>
      </c>
      <c r="G317">
        <v>0</v>
      </c>
      <c r="H317" t="str">
        <f t="shared" si="25"/>
        <v/>
      </c>
      <c r="I317" t="str">
        <f t="shared" si="26"/>
        <v/>
      </c>
      <c r="J317" t="str">
        <f t="shared" si="27"/>
        <v/>
      </c>
      <c r="K317">
        <f t="shared" si="28"/>
        <v>4</v>
      </c>
      <c r="L317">
        <f t="shared" si="29"/>
        <v>4</v>
      </c>
      <c r="V317" s="23"/>
    </row>
    <row r="318" spans="2:22" x14ac:dyDescent="0.25">
      <c r="B318" t="s">
        <v>355</v>
      </c>
      <c r="C318" t="s">
        <v>351</v>
      </c>
      <c r="D318" s="23">
        <v>44</v>
      </c>
      <c r="E318" s="23">
        <v>1321</v>
      </c>
      <c r="F318">
        <v>1</v>
      </c>
      <c r="G318">
        <v>1</v>
      </c>
      <c r="H318">
        <f t="shared" si="25"/>
        <v>1</v>
      </c>
      <c r="I318" t="str">
        <f t="shared" si="26"/>
        <v/>
      </c>
      <c r="J318" t="str">
        <f t="shared" si="27"/>
        <v/>
      </c>
      <c r="K318" t="str">
        <f t="shared" si="28"/>
        <v/>
      </c>
      <c r="L318">
        <f t="shared" si="29"/>
        <v>1</v>
      </c>
      <c r="V318" s="23"/>
    </row>
    <row r="319" spans="2:22" x14ac:dyDescent="0.25">
      <c r="B319" t="s">
        <v>356</v>
      </c>
      <c r="C319" t="s">
        <v>357</v>
      </c>
      <c r="D319" s="23">
        <v>45</v>
      </c>
      <c r="E319" s="23">
        <v>1055</v>
      </c>
      <c r="F319">
        <v>0</v>
      </c>
      <c r="G319">
        <v>1</v>
      </c>
      <c r="H319" t="str">
        <f t="shared" si="25"/>
        <v/>
      </c>
      <c r="I319" t="str">
        <f t="shared" si="26"/>
        <v/>
      </c>
      <c r="J319">
        <f t="shared" si="27"/>
        <v>3</v>
      </c>
      <c r="K319" t="str">
        <f t="shared" si="28"/>
        <v/>
      </c>
      <c r="L319">
        <f t="shared" si="29"/>
        <v>3</v>
      </c>
      <c r="V319" s="23"/>
    </row>
    <row r="320" spans="2:22" x14ac:dyDescent="0.25">
      <c r="B320" t="s">
        <v>358</v>
      </c>
      <c r="C320" t="s">
        <v>357</v>
      </c>
      <c r="D320" s="23">
        <v>45</v>
      </c>
      <c r="E320" s="23">
        <v>1063</v>
      </c>
      <c r="F320">
        <v>0</v>
      </c>
      <c r="G320">
        <v>0</v>
      </c>
      <c r="H320" t="str">
        <f t="shared" si="25"/>
        <v/>
      </c>
      <c r="I320" t="str">
        <f t="shared" si="26"/>
        <v/>
      </c>
      <c r="J320" t="str">
        <f t="shared" si="27"/>
        <v/>
      </c>
      <c r="K320">
        <f t="shared" si="28"/>
        <v>4</v>
      </c>
      <c r="L320">
        <f t="shared" si="29"/>
        <v>4</v>
      </c>
      <c r="V320" s="23"/>
    </row>
    <row r="321" spans="1:22" x14ac:dyDescent="0.25">
      <c r="A321" t="s">
        <v>359</v>
      </c>
      <c r="B321" t="s">
        <v>360</v>
      </c>
      <c r="C321" t="s">
        <v>361</v>
      </c>
      <c r="D321" s="23">
        <v>47</v>
      </c>
      <c r="E321" s="23">
        <v>1023</v>
      </c>
      <c r="F321">
        <v>1</v>
      </c>
      <c r="G321">
        <v>1</v>
      </c>
      <c r="H321">
        <f t="shared" si="25"/>
        <v>1</v>
      </c>
      <c r="I321" t="str">
        <f t="shared" si="26"/>
        <v/>
      </c>
      <c r="J321" t="str">
        <f t="shared" si="27"/>
        <v/>
      </c>
      <c r="K321" t="str">
        <f t="shared" si="28"/>
        <v/>
      </c>
      <c r="L321">
        <f t="shared" si="29"/>
        <v>1</v>
      </c>
      <c r="V321" s="23"/>
    </row>
    <row r="322" spans="1:22" x14ac:dyDescent="0.25">
      <c r="B322" t="s">
        <v>362</v>
      </c>
      <c r="C322" t="s">
        <v>361</v>
      </c>
      <c r="D322" s="23">
        <v>47</v>
      </c>
      <c r="E322" s="23">
        <v>1065</v>
      </c>
      <c r="F322">
        <v>0</v>
      </c>
      <c r="G322">
        <v>1</v>
      </c>
      <c r="H322" t="str">
        <f t="shared" si="25"/>
        <v/>
      </c>
      <c r="I322" t="str">
        <f t="shared" si="26"/>
        <v/>
      </c>
      <c r="J322">
        <f t="shared" si="27"/>
        <v>3</v>
      </c>
      <c r="K322" t="str">
        <f t="shared" si="28"/>
        <v/>
      </c>
      <c r="L322">
        <f t="shared" si="29"/>
        <v>3</v>
      </c>
      <c r="V322" s="23"/>
    </row>
    <row r="323" spans="1:22" x14ac:dyDescent="0.25">
      <c r="B323" t="s">
        <v>363</v>
      </c>
      <c r="C323" t="s">
        <v>361</v>
      </c>
      <c r="D323" s="23">
        <v>47</v>
      </c>
      <c r="E323" s="23">
        <v>1100</v>
      </c>
      <c r="F323">
        <v>0</v>
      </c>
      <c r="G323">
        <v>0</v>
      </c>
      <c r="H323" t="str">
        <f t="shared" si="25"/>
        <v/>
      </c>
      <c r="I323" t="str">
        <f t="shared" si="26"/>
        <v/>
      </c>
      <c r="J323" t="str">
        <f t="shared" si="27"/>
        <v/>
      </c>
      <c r="K323">
        <f t="shared" si="28"/>
        <v>4</v>
      </c>
      <c r="L323">
        <f t="shared" si="29"/>
        <v>4</v>
      </c>
      <c r="V323" s="23"/>
    </row>
    <row r="324" spans="1:22" x14ac:dyDescent="0.25">
      <c r="B324" t="s">
        <v>364</v>
      </c>
      <c r="C324" t="s">
        <v>361</v>
      </c>
      <c r="D324" s="23">
        <v>47</v>
      </c>
      <c r="E324" s="23">
        <v>1121</v>
      </c>
      <c r="F324">
        <v>0</v>
      </c>
      <c r="G324">
        <v>1</v>
      </c>
      <c r="H324" t="str">
        <f t="shared" ref="H324:H365" si="30">IF(F324+G324=2,1,"")</f>
        <v/>
      </c>
      <c r="I324" t="str">
        <f t="shared" ref="I324:I365" si="31">IF(AND(F324=1,G324=0),2,"")</f>
        <v/>
      </c>
      <c r="J324">
        <f t="shared" ref="J324:J365" si="32">IF(AND(F324=0,G324=1),3,"")</f>
        <v>3</v>
      </c>
      <c r="K324" t="str">
        <f t="shared" ref="K324:K365" si="33">IF(AND(F324=0,G324=0),4,"")</f>
        <v/>
      </c>
      <c r="L324">
        <f t="shared" ref="L324:L365" si="34">SUM(H324:K324)</f>
        <v>3</v>
      </c>
      <c r="V324" s="23"/>
    </row>
    <row r="325" spans="1:22" x14ac:dyDescent="0.25">
      <c r="B325" t="s">
        <v>365</v>
      </c>
      <c r="C325" t="s">
        <v>361</v>
      </c>
      <c r="D325" s="23">
        <v>47</v>
      </c>
      <c r="E325" s="23">
        <v>1138</v>
      </c>
      <c r="F325">
        <v>0</v>
      </c>
      <c r="G325">
        <v>0</v>
      </c>
      <c r="H325" t="str">
        <f t="shared" si="30"/>
        <v/>
      </c>
      <c r="I325" t="str">
        <f t="shared" si="31"/>
        <v/>
      </c>
      <c r="J325" t="str">
        <f t="shared" si="32"/>
        <v/>
      </c>
      <c r="K325">
        <f t="shared" si="33"/>
        <v>4</v>
      </c>
      <c r="L325">
        <f t="shared" si="34"/>
        <v>4</v>
      </c>
      <c r="V325" s="23"/>
    </row>
    <row r="326" spans="1:22" x14ac:dyDescent="0.25">
      <c r="B326" t="s">
        <v>366</v>
      </c>
      <c r="C326" t="s">
        <v>361</v>
      </c>
      <c r="D326" s="23">
        <v>47</v>
      </c>
      <c r="E326" s="23">
        <v>1199</v>
      </c>
      <c r="F326">
        <v>0</v>
      </c>
      <c r="G326">
        <v>1</v>
      </c>
      <c r="H326" t="str">
        <f t="shared" si="30"/>
        <v/>
      </c>
      <c r="I326" t="str">
        <f t="shared" si="31"/>
        <v/>
      </c>
      <c r="J326">
        <f t="shared" si="32"/>
        <v>3</v>
      </c>
      <c r="K326" t="str">
        <f t="shared" si="33"/>
        <v/>
      </c>
      <c r="L326">
        <f t="shared" si="34"/>
        <v>3</v>
      </c>
      <c r="V326" s="23"/>
    </row>
    <row r="327" spans="1:22" x14ac:dyDescent="0.25">
      <c r="B327" t="s">
        <v>367</v>
      </c>
      <c r="C327" t="s">
        <v>361</v>
      </c>
      <c r="D327" s="23">
        <v>47</v>
      </c>
      <c r="E327" s="23">
        <v>1204</v>
      </c>
      <c r="F327">
        <v>1</v>
      </c>
      <c r="G327">
        <v>1</v>
      </c>
      <c r="H327">
        <f t="shared" si="30"/>
        <v>1</v>
      </c>
      <c r="I327" t="str">
        <f t="shared" si="31"/>
        <v/>
      </c>
      <c r="J327" t="str">
        <f t="shared" si="32"/>
        <v/>
      </c>
      <c r="K327" t="str">
        <f t="shared" si="33"/>
        <v/>
      </c>
      <c r="L327">
        <f t="shared" si="34"/>
        <v>1</v>
      </c>
      <c r="V327" s="23"/>
    </row>
    <row r="328" spans="1:22" x14ac:dyDescent="0.25">
      <c r="B328" t="s">
        <v>368</v>
      </c>
      <c r="C328" t="s">
        <v>361</v>
      </c>
      <c r="D328" s="23">
        <v>47</v>
      </c>
      <c r="E328" s="23">
        <v>1213</v>
      </c>
      <c r="F328">
        <v>0</v>
      </c>
      <c r="G328">
        <v>1</v>
      </c>
      <c r="H328" t="str">
        <f t="shared" si="30"/>
        <v/>
      </c>
      <c r="I328" t="str">
        <f t="shared" si="31"/>
        <v/>
      </c>
      <c r="J328">
        <f t="shared" si="32"/>
        <v>3</v>
      </c>
      <c r="K328" t="str">
        <f t="shared" si="33"/>
        <v/>
      </c>
      <c r="L328">
        <f t="shared" si="34"/>
        <v>3</v>
      </c>
      <c r="V328" s="23"/>
    </row>
    <row r="329" spans="1:22" x14ac:dyDescent="0.25">
      <c r="B329" t="s">
        <v>369</v>
      </c>
      <c r="C329" t="s">
        <v>361</v>
      </c>
      <c r="D329" s="23">
        <v>47</v>
      </c>
      <c r="E329" s="23">
        <v>1221</v>
      </c>
      <c r="F329">
        <v>0</v>
      </c>
      <c r="G329">
        <v>1</v>
      </c>
      <c r="H329" t="str">
        <f t="shared" si="30"/>
        <v/>
      </c>
      <c r="I329" t="str">
        <f t="shared" si="31"/>
        <v/>
      </c>
      <c r="J329">
        <f t="shared" si="32"/>
        <v>3</v>
      </c>
      <c r="K329" t="str">
        <f t="shared" si="33"/>
        <v/>
      </c>
      <c r="L329">
        <f t="shared" si="34"/>
        <v>3</v>
      </c>
      <c r="V329" s="23"/>
    </row>
    <row r="330" spans="1:22" x14ac:dyDescent="0.25">
      <c r="B330" t="s">
        <v>370</v>
      </c>
      <c r="C330" t="s">
        <v>361</v>
      </c>
      <c r="D330" s="23">
        <v>47</v>
      </c>
      <c r="E330" s="23">
        <v>1231</v>
      </c>
      <c r="F330">
        <v>0</v>
      </c>
      <c r="G330">
        <v>1</v>
      </c>
      <c r="H330" t="str">
        <f t="shared" si="30"/>
        <v/>
      </c>
      <c r="I330" t="str">
        <f t="shared" si="31"/>
        <v/>
      </c>
      <c r="J330">
        <f t="shared" si="32"/>
        <v>3</v>
      </c>
      <c r="K330" t="str">
        <f t="shared" si="33"/>
        <v/>
      </c>
      <c r="L330">
        <f t="shared" si="34"/>
        <v>3</v>
      </c>
      <c r="V330" s="23"/>
    </row>
    <row r="331" spans="1:22" x14ac:dyDescent="0.25">
      <c r="B331" t="s">
        <v>371</v>
      </c>
      <c r="C331" t="s">
        <v>361</v>
      </c>
      <c r="D331" s="23">
        <v>47</v>
      </c>
      <c r="E331" s="23">
        <v>1250</v>
      </c>
      <c r="F331">
        <v>0</v>
      </c>
      <c r="G331">
        <v>1</v>
      </c>
      <c r="H331" t="str">
        <f t="shared" si="30"/>
        <v/>
      </c>
      <c r="I331" t="str">
        <f t="shared" si="31"/>
        <v/>
      </c>
      <c r="J331">
        <f t="shared" si="32"/>
        <v>3</v>
      </c>
      <c r="K331" t="str">
        <f t="shared" si="33"/>
        <v/>
      </c>
      <c r="L331">
        <f t="shared" si="34"/>
        <v>3</v>
      </c>
      <c r="V331" s="23"/>
    </row>
    <row r="332" spans="1:22" x14ac:dyDescent="0.25">
      <c r="B332" t="s">
        <v>372</v>
      </c>
      <c r="C332" t="s">
        <v>361</v>
      </c>
      <c r="D332" s="23">
        <v>47</v>
      </c>
      <c r="E332" s="23">
        <v>1277</v>
      </c>
      <c r="F332">
        <v>0</v>
      </c>
      <c r="G332">
        <v>0</v>
      </c>
      <c r="H332" t="str">
        <f t="shared" si="30"/>
        <v/>
      </c>
      <c r="I332" t="str">
        <f t="shared" si="31"/>
        <v/>
      </c>
      <c r="J332" t="str">
        <f t="shared" si="32"/>
        <v/>
      </c>
      <c r="K332">
        <f t="shared" si="33"/>
        <v>4</v>
      </c>
      <c r="L332">
        <f t="shared" si="34"/>
        <v>4</v>
      </c>
      <c r="V332" s="23"/>
    </row>
    <row r="333" spans="1:22" x14ac:dyDescent="0.25">
      <c r="B333" t="s">
        <v>373</v>
      </c>
      <c r="C333" t="s">
        <v>361</v>
      </c>
      <c r="D333" s="23">
        <v>47</v>
      </c>
      <c r="E333" s="23">
        <v>1280</v>
      </c>
      <c r="F333">
        <v>0</v>
      </c>
      <c r="G333">
        <v>1</v>
      </c>
      <c r="H333" t="str">
        <f t="shared" si="30"/>
        <v/>
      </c>
      <c r="I333" t="str">
        <f t="shared" si="31"/>
        <v/>
      </c>
      <c r="J333">
        <f t="shared" si="32"/>
        <v>3</v>
      </c>
      <c r="K333" t="str">
        <f t="shared" si="33"/>
        <v/>
      </c>
      <c r="L333">
        <f t="shared" si="34"/>
        <v>3</v>
      </c>
      <c r="V333" s="23"/>
    </row>
    <row r="334" spans="1:22" x14ac:dyDescent="0.25">
      <c r="B334" t="s">
        <v>374</v>
      </c>
      <c r="C334" t="s">
        <v>361</v>
      </c>
      <c r="D334" s="23">
        <v>47</v>
      </c>
      <c r="E334" s="23">
        <v>1287</v>
      </c>
      <c r="F334">
        <v>0</v>
      </c>
      <c r="G334">
        <v>1</v>
      </c>
      <c r="H334" t="str">
        <f t="shared" si="30"/>
        <v/>
      </c>
      <c r="I334" t="str">
        <f t="shared" si="31"/>
        <v/>
      </c>
      <c r="J334">
        <f t="shared" si="32"/>
        <v>3</v>
      </c>
      <c r="K334" t="str">
        <f t="shared" si="33"/>
        <v/>
      </c>
      <c r="L334">
        <f t="shared" si="34"/>
        <v>3</v>
      </c>
      <c r="V334" s="23"/>
    </row>
    <row r="335" spans="1:22" x14ac:dyDescent="0.25">
      <c r="B335" t="s">
        <v>375</v>
      </c>
      <c r="C335" t="s">
        <v>361</v>
      </c>
      <c r="D335" s="23">
        <v>47</v>
      </c>
      <c r="E335" s="23">
        <v>1290</v>
      </c>
      <c r="F335">
        <v>0</v>
      </c>
      <c r="G335">
        <v>1</v>
      </c>
      <c r="H335" t="str">
        <f t="shared" si="30"/>
        <v/>
      </c>
      <c r="I335" t="str">
        <f t="shared" si="31"/>
        <v/>
      </c>
      <c r="J335">
        <f t="shared" si="32"/>
        <v>3</v>
      </c>
      <c r="K335" t="str">
        <f t="shared" si="33"/>
        <v/>
      </c>
      <c r="L335">
        <f t="shared" si="34"/>
        <v>3</v>
      </c>
      <c r="V335" s="23"/>
    </row>
    <row r="336" spans="1:22" x14ac:dyDescent="0.25">
      <c r="B336" t="s">
        <v>376</v>
      </c>
      <c r="C336" t="s">
        <v>361</v>
      </c>
      <c r="D336" s="23">
        <v>47</v>
      </c>
      <c r="E336" s="23">
        <v>1295</v>
      </c>
      <c r="F336">
        <v>0</v>
      </c>
      <c r="G336">
        <v>0</v>
      </c>
      <c r="H336" t="str">
        <f t="shared" si="30"/>
        <v/>
      </c>
      <c r="I336" t="str">
        <f t="shared" si="31"/>
        <v/>
      </c>
      <c r="J336" t="str">
        <f t="shared" si="32"/>
        <v/>
      </c>
      <c r="K336">
        <f t="shared" si="33"/>
        <v>4</v>
      </c>
      <c r="L336">
        <f t="shared" si="34"/>
        <v>4</v>
      </c>
      <c r="V336" s="23"/>
    </row>
    <row r="337" spans="2:22" x14ac:dyDescent="0.25">
      <c r="B337" t="s">
        <v>377</v>
      </c>
      <c r="C337" t="s">
        <v>361</v>
      </c>
      <c r="D337" s="23">
        <v>47</v>
      </c>
      <c r="E337" s="23">
        <v>1296</v>
      </c>
      <c r="F337">
        <v>0</v>
      </c>
      <c r="G337">
        <v>1</v>
      </c>
      <c r="H337" t="str">
        <f t="shared" si="30"/>
        <v/>
      </c>
      <c r="I337" t="str">
        <f t="shared" si="31"/>
        <v/>
      </c>
      <c r="J337">
        <f t="shared" si="32"/>
        <v>3</v>
      </c>
      <c r="K337" t="str">
        <f t="shared" si="33"/>
        <v/>
      </c>
      <c r="L337">
        <f t="shared" si="34"/>
        <v>3</v>
      </c>
      <c r="V337" s="23"/>
    </row>
    <row r="338" spans="2:22" x14ac:dyDescent="0.25">
      <c r="B338" t="s">
        <v>378</v>
      </c>
      <c r="C338" t="s">
        <v>361</v>
      </c>
      <c r="D338" s="23">
        <v>47</v>
      </c>
      <c r="E338" s="23">
        <v>1297</v>
      </c>
      <c r="F338">
        <v>0</v>
      </c>
      <c r="G338">
        <v>1</v>
      </c>
      <c r="H338" t="str">
        <f t="shared" si="30"/>
        <v/>
      </c>
      <c r="I338" t="str">
        <f t="shared" si="31"/>
        <v/>
      </c>
      <c r="J338">
        <f t="shared" si="32"/>
        <v>3</v>
      </c>
      <c r="K338" t="str">
        <f t="shared" si="33"/>
        <v/>
      </c>
      <c r="L338">
        <f t="shared" si="34"/>
        <v>3</v>
      </c>
      <c r="V338" s="23"/>
    </row>
    <row r="339" spans="2:22" x14ac:dyDescent="0.25">
      <c r="B339" t="s">
        <v>379</v>
      </c>
      <c r="C339" t="s">
        <v>361</v>
      </c>
      <c r="D339" s="23">
        <v>47</v>
      </c>
      <c r="E339" s="23">
        <v>1298</v>
      </c>
      <c r="F339">
        <v>0</v>
      </c>
      <c r="G339">
        <v>1</v>
      </c>
      <c r="H339" t="str">
        <f t="shared" si="30"/>
        <v/>
      </c>
      <c r="I339" t="str">
        <f t="shared" si="31"/>
        <v/>
      </c>
      <c r="J339">
        <f t="shared" si="32"/>
        <v>3</v>
      </c>
      <c r="K339" t="str">
        <f t="shared" si="33"/>
        <v/>
      </c>
      <c r="L339">
        <f t="shared" si="34"/>
        <v>3</v>
      </c>
      <c r="V339" s="23"/>
    </row>
    <row r="340" spans="2:22" x14ac:dyDescent="0.25">
      <c r="B340" t="s">
        <v>380</v>
      </c>
      <c r="C340" t="s">
        <v>361</v>
      </c>
      <c r="D340" s="23">
        <v>47</v>
      </c>
      <c r="E340" s="23">
        <v>1300</v>
      </c>
      <c r="F340">
        <v>0</v>
      </c>
      <c r="G340">
        <v>1</v>
      </c>
      <c r="H340" t="str">
        <f t="shared" si="30"/>
        <v/>
      </c>
      <c r="I340" t="str">
        <f t="shared" si="31"/>
        <v/>
      </c>
      <c r="J340">
        <f t="shared" si="32"/>
        <v>3</v>
      </c>
      <c r="K340" t="str">
        <f t="shared" si="33"/>
        <v/>
      </c>
      <c r="L340">
        <f t="shared" si="34"/>
        <v>3</v>
      </c>
      <c r="V340" s="23"/>
    </row>
    <row r="341" spans="2:22" x14ac:dyDescent="0.25">
      <c r="B341" t="s">
        <v>381</v>
      </c>
      <c r="C341" t="s">
        <v>361</v>
      </c>
      <c r="D341" s="23">
        <v>47</v>
      </c>
      <c r="E341" s="23">
        <v>1301</v>
      </c>
      <c r="F341">
        <v>0</v>
      </c>
      <c r="G341">
        <v>1</v>
      </c>
      <c r="H341" t="str">
        <f t="shared" si="30"/>
        <v/>
      </c>
      <c r="I341" t="str">
        <f t="shared" si="31"/>
        <v/>
      </c>
      <c r="J341">
        <f t="shared" si="32"/>
        <v>3</v>
      </c>
      <c r="K341" t="str">
        <f t="shared" si="33"/>
        <v/>
      </c>
      <c r="L341">
        <f t="shared" si="34"/>
        <v>3</v>
      </c>
      <c r="V341" s="23"/>
    </row>
    <row r="342" spans="2:22" x14ac:dyDescent="0.25">
      <c r="B342" t="s">
        <v>382</v>
      </c>
      <c r="C342" t="s">
        <v>361</v>
      </c>
      <c r="D342" s="23">
        <v>47</v>
      </c>
      <c r="E342" s="23">
        <v>1303</v>
      </c>
      <c r="F342">
        <v>0</v>
      </c>
      <c r="G342">
        <v>1</v>
      </c>
      <c r="H342" t="str">
        <f t="shared" si="30"/>
        <v/>
      </c>
      <c r="I342" t="str">
        <f t="shared" si="31"/>
        <v/>
      </c>
      <c r="J342">
        <f t="shared" si="32"/>
        <v>3</v>
      </c>
      <c r="K342" t="str">
        <f t="shared" si="33"/>
        <v/>
      </c>
      <c r="L342">
        <f t="shared" si="34"/>
        <v>3</v>
      </c>
      <c r="V342" s="23"/>
    </row>
    <row r="343" spans="2:22" x14ac:dyDescent="0.25">
      <c r="B343" t="s">
        <v>383</v>
      </c>
      <c r="C343" t="s">
        <v>361</v>
      </c>
      <c r="D343" s="23">
        <v>47</v>
      </c>
      <c r="E343" s="23">
        <v>1326</v>
      </c>
      <c r="F343">
        <v>1</v>
      </c>
      <c r="G343">
        <v>1</v>
      </c>
      <c r="H343">
        <f t="shared" si="30"/>
        <v>1</v>
      </c>
      <c r="I343" t="str">
        <f t="shared" si="31"/>
        <v/>
      </c>
      <c r="J343" t="str">
        <f t="shared" si="32"/>
        <v/>
      </c>
      <c r="K343" t="str">
        <f t="shared" si="33"/>
        <v/>
      </c>
      <c r="L343">
        <f t="shared" si="34"/>
        <v>1</v>
      </c>
      <c r="V343" s="23"/>
    </row>
    <row r="344" spans="2:22" x14ac:dyDescent="0.25">
      <c r="B344" t="s">
        <v>384</v>
      </c>
      <c r="C344" t="s">
        <v>361</v>
      </c>
      <c r="D344" s="23">
        <v>47</v>
      </c>
      <c r="E344" s="23">
        <v>1343</v>
      </c>
      <c r="F344">
        <v>1</v>
      </c>
      <c r="G344">
        <v>1</v>
      </c>
      <c r="H344">
        <f t="shared" si="30"/>
        <v>1</v>
      </c>
      <c r="I344" t="str">
        <f t="shared" si="31"/>
        <v/>
      </c>
      <c r="J344" t="str">
        <f t="shared" si="32"/>
        <v/>
      </c>
      <c r="K344" t="str">
        <f t="shared" si="33"/>
        <v/>
      </c>
      <c r="L344">
        <f t="shared" si="34"/>
        <v>1</v>
      </c>
      <c r="V344" s="23"/>
    </row>
    <row r="345" spans="2:22" x14ac:dyDescent="0.25">
      <c r="B345" t="s">
        <v>385</v>
      </c>
      <c r="C345" t="s">
        <v>361</v>
      </c>
      <c r="D345" s="23">
        <v>47</v>
      </c>
      <c r="E345" s="23">
        <v>1347</v>
      </c>
      <c r="F345">
        <v>0</v>
      </c>
      <c r="G345">
        <v>0</v>
      </c>
      <c r="H345" t="str">
        <f t="shared" si="30"/>
        <v/>
      </c>
      <c r="I345" t="str">
        <f t="shared" si="31"/>
        <v/>
      </c>
      <c r="J345" t="str">
        <f t="shared" si="32"/>
        <v/>
      </c>
      <c r="K345">
        <f t="shared" si="33"/>
        <v>4</v>
      </c>
      <c r="L345">
        <f t="shared" si="34"/>
        <v>4</v>
      </c>
      <c r="V345" s="23"/>
    </row>
    <row r="346" spans="2:22" x14ac:dyDescent="0.25">
      <c r="B346" t="s">
        <v>386</v>
      </c>
      <c r="C346" t="s">
        <v>361</v>
      </c>
      <c r="D346" s="23">
        <v>47</v>
      </c>
      <c r="E346" s="23">
        <v>1365</v>
      </c>
      <c r="F346">
        <v>1</v>
      </c>
      <c r="G346">
        <v>0</v>
      </c>
      <c r="H346" t="str">
        <f t="shared" si="30"/>
        <v/>
      </c>
      <c r="I346">
        <f t="shared" si="31"/>
        <v>2</v>
      </c>
      <c r="J346" t="str">
        <f t="shared" si="32"/>
        <v/>
      </c>
      <c r="K346" t="str">
        <f t="shared" si="33"/>
        <v/>
      </c>
      <c r="L346">
        <f t="shared" si="34"/>
        <v>2</v>
      </c>
      <c r="V346" s="23"/>
    </row>
    <row r="347" spans="2:22" x14ac:dyDescent="0.25">
      <c r="B347" t="s">
        <v>387</v>
      </c>
      <c r="C347" t="s">
        <v>388</v>
      </c>
      <c r="D347" s="23">
        <v>49</v>
      </c>
      <c r="E347" s="23">
        <v>1054</v>
      </c>
      <c r="F347">
        <v>0</v>
      </c>
      <c r="G347">
        <v>1</v>
      </c>
      <c r="H347" t="str">
        <f t="shared" si="30"/>
        <v/>
      </c>
      <c r="I347" t="str">
        <f t="shared" si="31"/>
        <v/>
      </c>
      <c r="J347">
        <f t="shared" si="32"/>
        <v>3</v>
      </c>
      <c r="K347" t="str">
        <f t="shared" si="33"/>
        <v/>
      </c>
      <c r="L347">
        <f t="shared" si="34"/>
        <v>3</v>
      </c>
      <c r="V347" s="23"/>
    </row>
    <row r="348" spans="2:22" x14ac:dyDescent="0.25">
      <c r="B348" t="s">
        <v>389</v>
      </c>
      <c r="C348" t="s">
        <v>388</v>
      </c>
      <c r="D348" s="23">
        <v>49</v>
      </c>
      <c r="E348" s="23">
        <v>1186</v>
      </c>
      <c r="F348">
        <v>0</v>
      </c>
      <c r="G348">
        <v>0</v>
      </c>
      <c r="H348" t="str">
        <f t="shared" si="30"/>
        <v/>
      </c>
      <c r="I348" t="str">
        <f t="shared" si="31"/>
        <v/>
      </c>
      <c r="J348" t="str">
        <f t="shared" si="32"/>
        <v/>
      </c>
      <c r="K348">
        <f t="shared" si="33"/>
        <v>4</v>
      </c>
      <c r="L348">
        <f t="shared" si="34"/>
        <v>4</v>
      </c>
      <c r="V348" s="23"/>
    </row>
    <row r="349" spans="2:22" x14ac:dyDescent="0.25">
      <c r="B349" t="s">
        <v>390</v>
      </c>
      <c r="C349" t="s">
        <v>388</v>
      </c>
      <c r="D349" s="23">
        <v>49</v>
      </c>
      <c r="E349" s="23">
        <v>1278</v>
      </c>
      <c r="F349">
        <v>1</v>
      </c>
      <c r="G349">
        <v>1</v>
      </c>
      <c r="H349">
        <f t="shared" si="30"/>
        <v>1</v>
      </c>
      <c r="I349" t="str">
        <f t="shared" si="31"/>
        <v/>
      </c>
      <c r="J349" t="str">
        <f t="shared" si="32"/>
        <v/>
      </c>
      <c r="K349" t="str">
        <f t="shared" si="33"/>
        <v/>
      </c>
      <c r="L349">
        <f t="shared" si="34"/>
        <v>1</v>
      </c>
      <c r="V349" s="23"/>
    </row>
    <row r="350" spans="2:22" x14ac:dyDescent="0.25">
      <c r="B350" t="s">
        <v>391</v>
      </c>
      <c r="C350" t="s">
        <v>392</v>
      </c>
      <c r="D350" s="23">
        <v>50</v>
      </c>
      <c r="E350" s="23">
        <v>1032</v>
      </c>
      <c r="F350">
        <v>0</v>
      </c>
      <c r="G350">
        <v>1</v>
      </c>
      <c r="H350" t="str">
        <f t="shared" si="30"/>
        <v/>
      </c>
      <c r="I350" t="str">
        <f t="shared" si="31"/>
        <v/>
      </c>
      <c r="J350">
        <f t="shared" si="32"/>
        <v>3</v>
      </c>
      <c r="K350" t="str">
        <f t="shared" si="33"/>
        <v/>
      </c>
      <c r="L350">
        <f t="shared" si="34"/>
        <v>3</v>
      </c>
      <c r="V350" s="23"/>
    </row>
    <row r="351" spans="2:22" x14ac:dyDescent="0.25">
      <c r="B351" t="s">
        <v>393</v>
      </c>
      <c r="C351" t="s">
        <v>392</v>
      </c>
      <c r="D351" s="23">
        <v>50</v>
      </c>
      <c r="E351" s="23">
        <v>1079</v>
      </c>
      <c r="F351">
        <v>1</v>
      </c>
      <c r="G351">
        <v>1</v>
      </c>
      <c r="H351">
        <f t="shared" si="30"/>
        <v>1</v>
      </c>
      <c r="I351" t="str">
        <f t="shared" si="31"/>
        <v/>
      </c>
      <c r="J351" t="str">
        <f t="shared" si="32"/>
        <v/>
      </c>
      <c r="K351" t="str">
        <f t="shared" si="33"/>
        <v/>
      </c>
      <c r="L351">
        <f t="shared" si="34"/>
        <v>1</v>
      </c>
      <c r="V351" s="23"/>
    </row>
    <row r="352" spans="2:22" x14ac:dyDescent="0.25">
      <c r="B352" t="s">
        <v>394</v>
      </c>
      <c r="C352" t="s">
        <v>392</v>
      </c>
      <c r="D352" s="23">
        <v>50</v>
      </c>
      <c r="E352" s="23">
        <v>1106</v>
      </c>
      <c r="F352">
        <v>0</v>
      </c>
      <c r="G352">
        <v>1</v>
      </c>
      <c r="H352" t="str">
        <f t="shared" si="30"/>
        <v/>
      </c>
      <c r="I352" t="str">
        <f t="shared" si="31"/>
        <v/>
      </c>
      <c r="J352">
        <f t="shared" si="32"/>
        <v>3</v>
      </c>
      <c r="K352" t="str">
        <f t="shared" si="33"/>
        <v/>
      </c>
      <c r="L352">
        <f t="shared" si="34"/>
        <v>3</v>
      </c>
      <c r="V352" s="23"/>
    </row>
    <row r="353" spans="2:22" x14ac:dyDescent="0.25">
      <c r="B353" t="s">
        <v>395</v>
      </c>
      <c r="C353" t="s">
        <v>392</v>
      </c>
      <c r="D353" s="23">
        <v>50</v>
      </c>
      <c r="E353" s="23">
        <v>1211</v>
      </c>
      <c r="F353">
        <v>0</v>
      </c>
      <c r="G353">
        <v>0</v>
      </c>
      <c r="H353" t="str">
        <f t="shared" si="30"/>
        <v/>
      </c>
      <c r="I353" t="str">
        <f t="shared" si="31"/>
        <v/>
      </c>
      <c r="J353" t="str">
        <f t="shared" si="32"/>
        <v/>
      </c>
      <c r="K353">
        <f t="shared" si="33"/>
        <v>4</v>
      </c>
      <c r="L353">
        <f t="shared" si="34"/>
        <v>4</v>
      </c>
      <c r="V353" s="23"/>
    </row>
    <row r="354" spans="2:22" x14ac:dyDescent="0.25">
      <c r="B354" t="s">
        <v>396</v>
      </c>
      <c r="C354" t="s">
        <v>392</v>
      </c>
      <c r="D354" s="23">
        <v>50</v>
      </c>
      <c r="E354" s="23">
        <v>1266</v>
      </c>
      <c r="F354">
        <v>0</v>
      </c>
      <c r="G354">
        <v>1</v>
      </c>
      <c r="H354" t="str">
        <f t="shared" si="30"/>
        <v/>
      </c>
      <c r="I354" t="str">
        <f t="shared" si="31"/>
        <v/>
      </c>
      <c r="J354">
        <f t="shared" si="32"/>
        <v>3</v>
      </c>
      <c r="K354" t="str">
        <f t="shared" si="33"/>
        <v/>
      </c>
      <c r="L354">
        <f t="shared" si="34"/>
        <v>3</v>
      </c>
      <c r="V354" s="23"/>
    </row>
    <row r="355" spans="2:22" x14ac:dyDescent="0.25">
      <c r="B355" t="s">
        <v>397</v>
      </c>
      <c r="C355" t="s">
        <v>392</v>
      </c>
      <c r="D355" s="23">
        <v>50</v>
      </c>
      <c r="E355" s="23">
        <v>1289</v>
      </c>
      <c r="F355">
        <v>1</v>
      </c>
      <c r="G355">
        <v>1</v>
      </c>
      <c r="H355">
        <f t="shared" si="30"/>
        <v>1</v>
      </c>
      <c r="I355" t="str">
        <f t="shared" si="31"/>
        <v/>
      </c>
      <c r="J355" t="str">
        <f t="shared" si="32"/>
        <v/>
      </c>
      <c r="K355" t="str">
        <f t="shared" si="33"/>
        <v/>
      </c>
      <c r="L355">
        <f t="shared" si="34"/>
        <v>1</v>
      </c>
      <c r="V355" s="23"/>
    </row>
    <row r="356" spans="2:22" x14ac:dyDescent="0.25">
      <c r="B356" t="s">
        <v>398</v>
      </c>
      <c r="C356" t="s">
        <v>399</v>
      </c>
      <c r="D356" s="23">
        <v>51</v>
      </c>
      <c r="E356" s="23">
        <v>1031</v>
      </c>
      <c r="F356">
        <v>1</v>
      </c>
      <c r="G356">
        <v>1</v>
      </c>
      <c r="H356">
        <f t="shared" si="30"/>
        <v>1</v>
      </c>
      <c r="I356" t="str">
        <f t="shared" si="31"/>
        <v/>
      </c>
      <c r="J356" t="str">
        <f t="shared" si="32"/>
        <v/>
      </c>
      <c r="K356" t="str">
        <f t="shared" si="33"/>
        <v/>
      </c>
      <c r="L356">
        <f t="shared" si="34"/>
        <v>1</v>
      </c>
      <c r="V356" s="23"/>
    </row>
    <row r="357" spans="2:22" x14ac:dyDescent="0.25">
      <c r="B357" t="s">
        <v>400</v>
      </c>
      <c r="C357" t="s">
        <v>399</v>
      </c>
      <c r="D357" s="23">
        <v>51</v>
      </c>
      <c r="E357" s="23">
        <v>1044</v>
      </c>
      <c r="F357">
        <v>0</v>
      </c>
      <c r="G357">
        <v>1</v>
      </c>
      <c r="H357" t="str">
        <f t="shared" si="30"/>
        <v/>
      </c>
      <c r="I357" t="str">
        <f t="shared" si="31"/>
        <v/>
      </c>
      <c r="J357">
        <f t="shared" si="32"/>
        <v>3</v>
      </c>
      <c r="K357" t="str">
        <f t="shared" si="33"/>
        <v/>
      </c>
      <c r="L357">
        <f t="shared" si="34"/>
        <v>3</v>
      </c>
      <c r="V357" s="23"/>
    </row>
    <row r="358" spans="2:22" x14ac:dyDescent="0.25">
      <c r="B358" t="s">
        <v>401</v>
      </c>
      <c r="C358" t="s">
        <v>399</v>
      </c>
      <c r="D358" s="23">
        <v>51</v>
      </c>
      <c r="E358" s="23">
        <v>1170</v>
      </c>
      <c r="F358">
        <v>0</v>
      </c>
      <c r="G358">
        <v>0</v>
      </c>
      <c r="H358" t="str">
        <f t="shared" si="30"/>
        <v/>
      </c>
      <c r="I358" t="str">
        <f t="shared" si="31"/>
        <v/>
      </c>
      <c r="J358" t="str">
        <f t="shared" si="32"/>
        <v/>
      </c>
      <c r="K358">
        <f t="shared" si="33"/>
        <v>4</v>
      </c>
      <c r="L358">
        <f t="shared" si="34"/>
        <v>4</v>
      </c>
      <c r="V358" s="23"/>
    </row>
    <row r="359" spans="2:22" x14ac:dyDescent="0.25">
      <c r="B359" t="s">
        <v>318</v>
      </c>
      <c r="C359" t="s">
        <v>399</v>
      </c>
      <c r="D359" s="23">
        <v>51</v>
      </c>
      <c r="E359" s="23">
        <v>1198</v>
      </c>
      <c r="F359">
        <v>0</v>
      </c>
      <c r="G359">
        <v>0</v>
      </c>
      <c r="H359" t="str">
        <f t="shared" si="30"/>
        <v/>
      </c>
      <c r="I359" t="str">
        <f t="shared" si="31"/>
        <v/>
      </c>
      <c r="J359" t="str">
        <f t="shared" si="32"/>
        <v/>
      </c>
      <c r="K359">
        <f t="shared" si="33"/>
        <v>4</v>
      </c>
      <c r="L359">
        <f t="shared" si="34"/>
        <v>4</v>
      </c>
      <c r="V359" s="23"/>
    </row>
    <row r="360" spans="2:22" x14ac:dyDescent="0.25">
      <c r="B360" t="s">
        <v>402</v>
      </c>
      <c r="C360" t="s">
        <v>399</v>
      </c>
      <c r="D360" s="23">
        <v>51</v>
      </c>
      <c r="E360" s="23">
        <v>1227</v>
      </c>
      <c r="F360">
        <v>0</v>
      </c>
      <c r="G360">
        <v>1</v>
      </c>
      <c r="H360" t="str">
        <f t="shared" si="30"/>
        <v/>
      </c>
      <c r="I360" t="str">
        <f t="shared" si="31"/>
        <v/>
      </c>
      <c r="J360">
        <f t="shared" si="32"/>
        <v>3</v>
      </c>
      <c r="K360" t="str">
        <f t="shared" si="33"/>
        <v/>
      </c>
      <c r="L360">
        <f t="shared" si="34"/>
        <v>3</v>
      </c>
      <c r="V360" s="23"/>
    </row>
    <row r="361" spans="2:22" x14ac:dyDescent="0.25">
      <c r="B361" t="s">
        <v>403</v>
      </c>
      <c r="C361" t="s">
        <v>399</v>
      </c>
      <c r="D361" s="23">
        <v>51</v>
      </c>
      <c r="E361" s="23">
        <v>1245</v>
      </c>
      <c r="F361">
        <v>0</v>
      </c>
      <c r="G361">
        <v>1</v>
      </c>
      <c r="H361" t="str">
        <f t="shared" si="30"/>
        <v/>
      </c>
      <c r="I361" t="str">
        <f t="shared" si="31"/>
        <v/>
      </c>
      <c r="J361">
        <f t="shared" si="32"/>
        <v>3</v>
      </c>
      <c r="K361" t="str">
        <f t="shared" si="33"/>
        <v/>
      </c>
      <c r="L361">
        <f t="shared" si="34"/>
        <v>3</v>
      </c>
      <c r="V361" s="23"/>
    </row>
    <row r="362" spans="2:22" x14ac:dyDescent="0.25">
      <c r="B362" t="s">
        <v>404</v>
      </c>
      <c r="C362" t="s">
        <v>399</v>
      </c>
      <c r="D362" s="23">
        <v>51</v>
      </c>
      <c r="E362" s="23">
        <v>1306</v>
      </c>
      <c r="F362">
        <v>1</v>
      </c>
      <c r="G362">
        <v>1</v>
      </c>
      <c r="H362">
        <f t="shared" si="30"/>
        <v>1</v>
      </c>
      <c r="I362" t="str">
        <f t="shared" si="31"/>
        <v/>
      </c>
      <c r="J362" t="str">
        <f t="shared" si="32"/>
        <v/>
      </c>
      <c r="K362" t="str">
        <f t="shared" si="33"/>
        <v/>
      </c>
      <c r="L362">
        <f t="shared" si="34"/>
        <v>1</v>
      </c>
      <c r="V362" s="23"/>
    </row>
    <row r="363" spans="2:22" x14ac:dyDescent="0.25">
      <c r="B363" t="s">
        <v>405</v>
      </c>
      <c r="C363" t="s">
        <v>399</v>
      </c>
      <c r="D363" s="23">
        <v>51</v>
      </c>
      <c r="E363" s="23">
        <v>1315</v>
      </c>
      <c r="F363">
        <v>0</v>
      </c>
      <c r="G363">
        <v>1</v>
      </c>
      <c r="H363" t="str">
        <f t="shared" si="30"/>
        <v/>
      </c>
      <c r="I363" t="str">
        <f t="shared" si="31"/>
        <v/>
      </c>
      <c r="J363">
        <f t="shared" si="32"/>
        <v>3</v>
      </c>
      <c r="K363" t="str">
        <f t="shared" si="33"/>
        <v/>
      </c>
      <c r="L363">
        <f t="shared" si="34"/>
        <v>3</v>
      </c>
      <c r="V363" s="23"/>
    </row>
    <row r="364" spans="2:22" x14ac:dyDescent="0.25">
      <c r="B364" t="s">
        <v>406</v>
      </c>
      <c r="C364" t="s">
        <v>399</v>
      </c>
      <c r="D364" s="23">
        <v>51</v>
      </c>
      <c r="E364" s="23">
        <v>1353</v>
      </c>
      <c r="F364">
        <v>1</v>
      </c>
      <c r="G364">
        <v>0</v>
      </c>
      <c r="H364" t="str">
        <f t="shared" si="30"/>
        <v/>
      </c>
      <c r="I364">
        <f t="shared" si="31"/>
        <v>2</v>
      </c>
      <c r="J364" t="str">
        <f t="shared" si="32"/>
        <v/>
      </c>
      <c r="K364" t="str">
        <f t="shared" si="33"/>
        <v/>
      </c>
      <c r="L364">
        <f t="shared" si="34"/>
        <v>2</v>
      </c>
      <c r="V364" s="23"/>
    </row>
    <row r="365" spans="2:22" x14ac:dyDescent="0.25">
      <c r="B365" t="s">
        <v>407</v>
      </c>
      <c r="C365" t="s">
        <v>399</v>
      </c>
      <c r="D365" s="23">
        <v>51</v>
      </c>
      <c r="E365" s="23">
        <v>1362</v>
      </c>
      <c r="F365">
        <v>0</v>
      </c>
      <c r="G365">
        <v>0</v>
      </c>
      <c r="H365" t="str">
        <f t="shared" si="30"/>
        <v/>
      </c>
      <c r="I365" t="str">
        <f t="shared" si="31"/>
        <v/>
      </c>
      <c r="J365" t="str">
        <f t="shared" si="32"/>
        <v/>
      </c>
      <c r="K365">
        <f t="shared" si="33"/>
        <v>4</v>
      </c>
      <c r="L365">
        <f t="shared" si="34"/>
        <v>4</v>
      </c>
      <c r="V365" s="23"/>
    </row>
    <row r="369" spans="4:22" x14ac:dyDescent="0.25">
      <c r="D369" s="23"/>
      <c r="E369" s="23"/>
      <c r="V369" s="23"/>
    </row>
    <row r="370" spans="4:22" x14ac:dyDescent="0.25">
      <c r="D370" s="23"/>
      <c r="E370" s="23"/>
      <c r="V370" s="23"/>
    </row>
    <row r="371" spans="4:22" x14ac:dyDescent="0.25">
      <c r="D371" s="23"/>
      <c r="E371" s="23"/>
      <c r="V371" s="23"/>
    </row>
    <row r="372" spans="4:22" x14ac:dyDescent="0.25">
      <c r="D372" s="23"/>
      <c r="E372" s="23"/>
      <c r="V372" s="23"/>
    </row>
    <row r="373" spans="4:22" x14ac:dyDescent="0.25">
      <c r="D373" s="23"/>
      <c r="E373" s="23"/>
      <c r="V373" s="23"/>
    </row>
    <row r="374" spans="4:22" x14ac:dyDescent="0.25">
      <c r="D374" s="23"/>
      <c r="E374" s="23"/>
      <c r="V374" s="23"/>
    </row>
    <row r="375" spans="4:22" x14ac:dyDescent="0.25">
      <c r="D375" s="23"/>
      <c r="E375" s="23"/>
      <c r="V375" s="23"/>
    </row>
    <row r="376" spans="4:22" x14ac:dyDescent="0.25">
      <c r="D376" s="23"/>
      <c r="E376" s="23"/>
      <c r="V376" s="23"/>
    </row>
    <row r="378" spans="4:22" x14ac:dyDescent="0.25">
      <c r="D378" s="23"/>
      <c r="E378" s="23"/>
      <c r="V378" s="23"/>
    </row>
    <row r="379" spans="4:22" x14ac:dyDescent="0.25">
      <c r="D379" s="23"/>
      <c r="E379" s="23"/>
      <c r="V379" s="23"/>
    </row>
    <row r="380" spans="4:22" x14ac:dyDescent="0.25">
      <c r="D380" s="23"/>
      <c r="E380" s="23"/>
      <c r="V380" s="23"/>
    </row>
    <row r="381" spans="4:22" x14ac:dyDescent="0.25">
      <c r="D381" s="23"/>
      <c r="E381" s="23"/>
      <c r="V381" s="23"/>
    </row>
    <row r="382" spans="4:22" x14ac:dyDescent="0.25">
      <c r="D382" s="23"/>
      <c r="E382" s="23"/>
      <c r="V382" s="23"/>
    </row>
    <row r="383" spans="4:22" x14ac:dyDescent="0.25">
      <c r="D383" s="23"/>
      <c r="E383" s="23"/>
      <c r="V383" s="23"/>
    </row>
    <row r="384" spans="4:22" x14ac:dyDescent="0.25">
      <c r="D384" s="23"/>
      <c r="E384" s="23"/>
      <c r="V384" s="23"/>
    </row>
    <row r="385" spans="1:22" x14ac:dyDescent="0.25">
      <c r="D385" s="23"/>
      <c r="E385" s="23"/>
      <c r="V385" s="23"/>
    </row>
    <row r="387" spans="1:22" x14ac:dyDescent="0.25">
      <c r="D387" s="23"/>
      <c r="E387" s="23"/>
      <c r="V387" s="23"/>
    </row>
    <row r="388" spans="1:22" x14ac:dyDescent="0.25">
      <c r="D388" s="23"/>
      <c r="E388" s="23"/>
      <c r="V388" s="23"/>
    </row>
    <row r="389" spans="1:22" x14ac:dyDescent="0.25">
      <c r="A389" s="2"/>
      <c r="B389" s="2"/>
      <c r="C389" s="2"/>
      <c r="D389" s="24"/>
      <c r="E389" s="24"/>
      <c r="V389" s="24"/>
    </row>
    <row r="390" spans="1:22" x14ac:dyDescent="0.25">
      <c r="D390" s="23"/>
      <c r="E390" s="23"/>
      <c r="V390" s="23"/>
    </row>
    <row r="391" spans="1:22" x14ac:dyDescent="0.25">
      <c r="D391" s="23"/>
      <c r="E391" s="23"/>
      <c r="V391" s="23"/>
    </row>
    <row r="392" spans="1:22" x14ac:dyDescent="0.25">
      <c r="D392" s="23"/>
      <c r="E392" s="23"/>
      <c r="V392" s="23"/>
    </row>
    <row r="393" spans="1:22" x14ac:dyDescent="0.25">
      <c r="D393" s="23"/>
      <c r="E393" s="23"/>
      <c r="V393" s="23"/>
    </row>
    <row r="394" spans="1:22" x14ac:dyDescent="0.25">
      <c r="D394" s="23"/>
      <c r="E394" s="23"/>
      <c r="V394" s="23"/>
    </row>
    <row r="396" spans="1:22" x14ac:dyDescent="0.25">
      <c r="D396" s="23"/>
      <c r="E396" s="23"/>
      <c r="V396" s="23"/>
    </row>
    <row r="397" spans="1:22" x14ac:dyDescent="0.25">
      <c r="D397" s="23"/>
      <c r="E397" s="23"/>
      <c r="V397" s="23"/>
    </row>
    <row r="398" spans="1:22" x14ac:dyDescent="0.25">
      <c r="D398" s="24"/>
      <c r="E398" s="24"/>
      <c r="V398" s="24"/>
    </row>
    <row r="399" spans="1:22" x14ac:dyDescent="0.25">
      <c r="D399" s="23"/>
      <c r="E399" s="23"/>
      <c r="V399" s="23"/>
    </row>
    <row r="400" spans="1:22" x14ac:dyDescent="0.25">
      <c r="D400" s="23"/>
      <c r="E400" s="23"/>
      <c r="V400" s="23"/>
    </row>
    <row r="401" spans="4:22" x14ac:dyDescent="0.25">
      <c r="D401" s="23"/>
      <c r="E401" s="23"/>
      <c r="V401" s="23"/>
    </row>
    <row r="402" spans="4:22" x14ac:dyDescent="0.25">
      <c r="D402" s="23"/>
      <c r="E402" s="23"/>
      <c r="V402" s="23"/>
    </row>
    <row r="403" spans="4:22" x14ac:dyDescent="0.25">
      <c r="D403" s="23"/>
      <c r="E403" s="23"/>
      <c r="V403" s="23"/>
    </row>
  </sheetData>
  <mergeCells count="2">
    <mergeCell ref="O14:S14"/>
    <mergeCell ref="A1:L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9"/>
  <sheetViews>
    <sheetView tabSelected="1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RowHeight="15" x14ac:dyDescent="0.25"/>
  <cols>
    <col min="2" max="2" width="16.28515625" bestFit="1" customWidth="1"/>
    <col min="3" max="3" width="40.42578125" bestFit="1" customWidth="1"/>
    <col min="20" max="20" width="9.140625" style="10"/>
  </cols>
  <sheetData>
    <row r="1" spans="1:33" ht="31.5" customHeight="1" x14ac:dyDescent="0.25">
      <c r="A1" s="43" t="s">
        <v>466</v>
      </c>
      <c r="B1" s="43"/>
      <c r="C1" s="43"/>
      <c r="D1" s="43"/>
      <c r="E1" s="40" t="s">
        <v>464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U1" s="40" t="s">
        <v>465</v>
      </c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x14ac:dyDescent="0.25">
      <c r="A2" s="38"/>
      <c r="B2" s="38"/>
      <c r="C2" s="38"/>
      <c r="D2" s="38"/>
      <c r="E2" s="39" t="s">
        <v>422</v>
      </c>
      <c r="F2" s="39"/>
      <c r="G2" s="39"/>
      <c r="H2" s="39"/>
      <c r="I2" s="39"/>
      <c r="J2" s="39"/>
      <c r="K2" s="21"/>
      <c r="L2" s="39" t="s">
        <v>423</v>
      </c>
      <c r="M2" s="39"/>
      <c r="N2" s="39"/>
      <c r="O2" s="39"/>
      <c r="P2" s="39"/>
      <c r="Q2" s="39"/>
      <c r="R2" s="21"/>
      <c r="U2" s="39" t="s">
        <v>422</v>
      </c>
      <c r="V2" s="39"/>
      <c r="W2" s="39"/>
      <c r="X2" s="39"/>
      <c r="Y2" s="39"/>
      <c r="Z2" s="39"/>
      <c r="AA2" s="21"/>
      <c r="AB2" s="39" t="s">
        <v>423</v>
      </c>
      <c r="AC2" s="39"/>
      <c r="AD2" s="39"/>
      <c r="AE2" s="39"/>
      <c r="AF2" s="39"/>
      <c r="AG2" s="39"/>
    </row>
    <row r="3" spans="1:33" x14ac:dyDescent="0.25">
      <c r="B3" s="2" t="s">
        <v>0</v>
      </c>
      <c r="C3" s="2" t="s">
        <v>1</v>
      </c>
      <c r="D3" s="33" t="s">
        <v>2</v>
      </c>
      <c r="E3" s="2" t="s">
        <v>409</v>
      </c>
      <c r="F3" s="2" t="s">
        <v>410</v>
      </c>
      <c r="G3" s="2" t="s">
        <v>413</v>
      </c>
      <c r="H3" s="2" t="s">
        <v>411</v>
      </c>
      <c r="I3" s="2" t="s">
        <v>414</v>
      </c>
      <c r="J3" s="2" t="s">
        <v>412</v>
      </c>
      <c r="L3" s="2" t="s">
        <v>409</v>
      </c>
      <c r="M3" s="2" t="s">
        <v>410</v>
      </c>
      <c r="N3" s="2" t="s">
        <v>413</v>
      </c>
      <c r="O3" s="2" t="s">
        <v>411</v>
      </c>
      <c r="P3" s="2" t="s">
        <v>414</v>
      </c>
      <c r="Q3" s="2" t="s">
        <v>412</v>
      </c>
      <c r="U3" s="2" t="s">
        <v>409</v>
      </c>
      <c r="V3" s="2" t="s">
        <v>410</v>
      </c>
      <c r="W3" s="2" t="s">
        <v>413</v>
      </c>
      <c r="X3" s="2" t="s">
        <v>411</v>
      </c>
      <c r="Y3" s="2" t="s">
        <v>414</v>
      </c>
      <c r="Z3" s="2" t="s">
        <v>412</v>
      </c>
      <c r="AB3" s="2" t="s">
        <v>409</v>
      </c>
      <c r="AC3" s="2" t="s">
        <v>410</v>
      </c>
      <c r="AD3" s="2" t="s">
        <v>413</v>
      </c>
      <c r="AE3" s="2" t="s">
        <v>411</v>
      </c>
      <c r="AF3" s="2" t="s">
        <v>414</v>
      </c>
      <c r="AG3" s="2" t="s">
        <v>412</v>
      </c>
    </row>
    <row r="4" spans="1:33" x14ac:dyDescent="0.25">
      <c r="B4" t="s">
        <v>5</v>
      </c>
      <c r="C4" t="s">
        <v>6</v>
      </c>
      <c r="D4" s="31" t="s">
        <v>7</v>
      </c>
      <c r="E4" s="32">
        <v>0.189874598389383</v>
      </c>
      <c r="F4" s="32">
        <v>4.7377425027931901E-2</v>
      </c>
      <c r="G4" s="32">
        <v>-0.42764250967061401</v>
      </c>
      <c r="H4" s="32">
        <v>2.12326082111409E-2</v>
      </c>
      <c r="I4" s="32">
        <v>-0.112338268195345</v>
      </c>
      <c r="J4" s="32">
        <v>1.03154352182362</v>
      </c>
      <c r="K4" s="4"/>
      <c r="L4" s="32">
        <f t="shared" ref="L4:Q46" si="0">IF(E4=0,"",E4)</f>
        <v>0.189874598389383</v>
      </c>
      <c r="M4" s="32">
        <f t="shared" si="0"/>
        <v>4.7377425027931901E-2</v>
      </c>
      <c r="N4" s="32">
        <f t="shared" si="0"/>
        <v>-0.42764250967061401</v>
      </c>
      <c r="O4" s="32">
        <f t="shared" si="0"/>
        <v>2.12326082111409E-2</v>
      </c>
      <c r="P4" s="32">
        <f t="shared" si="0"/>
        <v>-0.112338268195345</v>
      </c>
      <c r="Q4" s="32">
        <f t="shared" si="0"/>
        <v>1.03154352182362</v>
      </c>
      <c r="R4" s="4"/>
      <c r="S4" s="32">
        <f t="shared" ref="S4:S67" si="1">IF(AND(F4&lt;&gt;0,G4=0),1,0)</f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1</v>
      </c>
      <c r="AB4">
        <f t="shared" ref="AB4:AG46" si="2">IF(U4=-1,"",U4)</f>
        <v>1</v>
      </c>
      <c r="AC4">
        <f t="shared" si="2"/>
        <v>0</v>
      </c>
      <c r="AD4">
        <f t="shared" si="2"/>
        <v>1</v>
      </c>
      <c r="AE4">
        <f t="shared" si="2"/>
        <v>0</v>
      </c>
      <c r="AF4">
        <f t="shared" si="2"/>
        <v>0</v>
      </c>
      <c r="AG4">
        <f t="shared" si="2"/>
        <v>1</v>
      </c>
    </row>
    <row r="5" spans="1:33" x14ac:dyDescent="0.25">
      <c r="C5" t="s">
        <v>8</v>
      </c>
      <c r="D5" s="31" t="s">
        <v>7</v>
      </c>
      <c r="E5" s="32">
        <v>0.406404785336481</v>
      </c>
      <c r="F5" s="32">
        <v>0</v>
      </c>
      <c r="G5" s="32">
        <v>0</v>
      </c>
      <c r="H5" s="32">
        <v>0</v>
      </c>
      <c r="I5" s="32">
        <v>0</v>
      </c>
      <c r="J5" s="32">
        <v>1.2319744060425399</v>
      </c>
      <c r="K5" s="4"/>
      <c r="L5" s="32">
        <f t="shared" si="0"/>
        <v>0.406404785336481</v>
      </c>
      <c r="M5" s="32" t="str">
        <f t="shared" si="0"/>
        <v/>
      </c>
      <c r="N5" s="32" t="str">
        <f t="shared" si="0"/>
        <v/>
      </c>
      <c r="O5" s="32" t="str">
        <f t="shared" si="0"/>
        <v/>
      </c>
      <c r="P5" s="32" t="str">
        <f t="shared" si="0"/>
        <v/>
      </c>
      <c r="Q5" s="32">
        <f t="shared" si="0"/>
        <v>1.2319744060425399</v>
      </c>
      <c r="R5" s="4"/>
      <c r="S5" s="32">
        <f t="shared" si="1"/>
        <v>0</v>
      </c>
      <c r="U5">
        <v>1</v>
      </c>
      <c r="V5">
        <v>-1</v>
      </c>
      <c r="W5">
        <v>-1</v>
      </c>
      <c r="X5">
        <v>-1</v>
      </c>
      <c r="Y5">
        <v>-1</v>
      </c>
      <c r="Z5">
        <v>1</v>
      </c>
      <c r="AB5">
        <f t="shared" si="2"/>
        <v>1</v>
      </c>
      <c r="AC5" t="str">
        <f t="shared" si="2"/>
        <v/>
      </c>
      <c r="AD5" t="str">
        <f t="shared" si="2"/>
        <v/>
      </c>
      <c r="AE5" t="str">
        <f t="shared" si="2"/>
        <v/>
      </c>
      <c r="AF5" t="str">
        <f t="shared" si="2"/>
        <v/>
      </c>
      <c r="AG5">
        <f t="shared" si="2"/>
        <v>1</v>
      </c>
    </row>
    <row r="6" spans="1:33" x14ac:dyDescent="0.25">
      <c r="C6" t="s">
        <v>9</v>
      </c>
      <c r="D6" s="31" t="s">
        <v>7</v>
      </c>
      <c r="E6" s="32">
        <v>0.30217028449594702</v>
      </c>
      <c r="F6" s="32">
        <v>0</v>
      </c>
      <c r="G6" s="32">
        <v>0</v>
      </c>
      <c r="H6" s="32">
        <v>0</v>
      </c>
      <c r="I6" s="32">
        <v>0</v>
      </c>
      <c r="J6" s="32">
        <v>1.1683550008258601</v>
      </c>
      <c r="K6" s="4"/>
      <c r="L6" s="32">
        <f t="shared" si="0"/>
        <v>0.30217028449594702</v>
      </c>
      <c r="M6" s="32" t="str">
        <f t="shared" si="0"/>
        <v/>
      </c>
      <c r="N6" s="32" t="str">
        <f t="shared" si="0"/>
        <v/>
      </c>
      <c r="O6" s="32" t="str">
        <f t="shared" si="0"/>
        <v/>
      </c>
      <c r="P6" s="32" t="str">
        <f t="shared" si="0"/>
        <v/>
      </c>
      <c r="Q6" s="32">
        <f t="shared" si="0"/>
        <v>1.1683550008258601</v>
      </c>
      <c r="R6" s="4"/>
      <c r="S6" s="32">
        <f t="shared" si="1"/>
        <v>0</v>
      </c>
      <c r="U6">
        <v>1</v>
      </c>
      <c r="V6">
        <v>-1</v>
      </c>
      <c r="W6">
        <v>-1</v>
      </c>
      <c r="X6">
        <v>-1</v>
      </c>
      <c r="Y6">
        <v>-1</v>
      </c>
      <c r="Z6">
        <v>1</v>
      </c>
      <c r="AB6">
        <f t="shared" si="2"/>
        <v>1</v>
      </c>
      <c r="AC6" t="str">
        <f t="shared" si="2"/>
        <v/>
      </c>
      <c r="AD6" t="str">
        <f t="shared" si="2"/>
        <v/>
      </c>
      <c r="AE6" t="str">
        <f t="shared" si="2"/>
        <v/>
      </c>
      <c r="AF6" t="str">
        <f t="shared" si="2"/>
        <v/>
      </c>
      <c r="AG6">
        <f t="shared" si="2"/>
        <v>1</v>
      </c>
    </row>
    <row r="7" spans="1:33" x14ac:dyDescent="0.25">
      <c r="C7" t="s">
        <v>10</v>
      </c>
      <c r="D7" s="31" t="s">
        <v>7</v>
      </c>
      <c r="E7" s="32">
        <v>0.51220009911903497</v>
      </c>
      <c r="F7" s="32">
        <v>0.73658037214079497</v>
      </c>
      <c r="G7" s="32">
        <v>0.137930014356624</v>
      </c>
      <c r="H7" s="32">
        <v>-0.16606924305126999</v>
      </c>
      <c r="I7" s="32">
        <v>-0.395580716940585</v>
      </c>
      <c r="J7" s="32">
        <v>1.41753313527953</v>
      </c>
      <c r="K7" s="4"/>
      <c r="L7" s="32">
        <f t="shared" si="0"/>
        <v>0.51220009911903497</v>
      </c>
      <c r="M7" s="32">
        <f t="shared" si="0"/>
        <v>0.73658037214079497</v>
      </c>
      <c r="N7" s="32">
        <f t="shared" si="0"/>
        <v>0.137930014356624</v>
      </c>
      <c r="O7" s="32">
        <f t="shared" si="0"/>
        <v>-0.16606924305126999</v>
      </c>
      <c r="P7" s="32">
        <f t="shared" si="0"/>
        <v>-0.395580716940585</v>
      </c>
      <c r="Q7" s="32">
        <f t="shared" si="0"/>
        <v>1.41753313527953</v>
      </c>
      <c r="R7" s="4"/>
      <c r="S7" s="32">
        <f t="shared" si="1"/>
        <v>0</v>
      </c>
      <c r="U7">
        <v>1</v>
      </c>
      <c r="V7">
        <v>1</v>
      </c>
      <c r="W7">
        <v>0</v>
      </c>
      <c r="X7">
        <v>0</v>
      </c>
      <c r="Y7">
        <v>1</v>
      </c>
      <c r="Z7">
        <v>1</v>
      </c>
      <c r="AB7">
        <f t="shared" si="2"/>
        <v>1</v>
      </c>
      <c r="AC7">
        <f t="shared" si="2"/>
        <v>1</v>
      </c>
      <c r="AD7">
        <f t="shared" si="2"/>
        <v>0</v>
      </c>
      <c r="AE7">
        <f t="shared" si="2"/>
        <v>0</v>
      </c>
      <c r="AF7">
        <f t="shared" si="2"/>
        <v>1</v>
      </c>
      <c r="AG7">
        <f t="shared" si="2"/>
        <v>1</v>
      </c>
    </row>
    <row r="8" spans="1:33" x14ac:dyDescent="0.25">
      <c r="C8" t="s">
        <v>11</v>
      </c>
      <c r="D8" s="31" t="s">
        <v>12</v>
      </c>
      <c r="E8" s="32">
        <v>0.46389631456411801</v>
      </c>
      <c r="F8" s="32">
        <v>0.85616262218179595</v>
      </c>
      <c r="G8" s="32">
        <v>0.12267495412601501</v>
      </c>
      <c r="H8" s="32">
        <v>-6.3968983992169798E-2</v>
      </c>
      <c r="I8" s="32">
        <v>-0.223270117520845</v>
      </c>
      <c r="J8" s="32">
        <v>2.00713436575171</v>
      </c>
      <c r="K8" s="4"/>
      <c r="L8" s="32">
        <f t="shared" si="0"/>
        <v>0.46389631456411801</v>
      </c>
      <c r="M8" s="32">
        <f t="shared" si="0"/>
        <v>0.85616262218179595</v>
      </c>
      <c r="N8" s="32">
        <f t="shared" si="0"/>
        <v>0.12267495412601501</v>
      </c>
      <c r="O8" s="32">
        <f t="shared" si="0"/>
        <v>-6.3968983992169798E-2</v>
      </c>
      <c r="P8" s="32">
        <f t="shared" si="0"/>
        <v>-0.223270117520845</v>
      </c>
      <c r="Q8" s="32">
        <f t="shared" si="0"/>
        <v>2.00713436575171</v>
      </c>
      <c r="R8" s="4"/>
      <c r="S8" s="32">
        <f t="shared" si="1"/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1</v>
      </c>
      <c r="AB8">
        <f t="shared" si="2"/>
        <v>1</v>
      </c>
      <c r="AC8">
        <f t="shared" si="2"/>
        <v>1</v>
      </c>
      <c r="AD8">
        <f t="shared" si="2"/>
        <v>0</v>
      </c>
      <c r="AE8">
        <f t="shared" si="2"/>
        <v>0</v>
      </c>
      <c r="AF8">
        <f t="shared" si="2"/>
        <v>0</v>
      </c>
      <c r="AG8">
        <f t="shared" si="2"/>
        <v>1</v>
      </c>
    </row>
    <row r="9" spans="1:33" x14ac:dyDescent="0.25">
      <c r="C9" t="s">
        <v>13</v>
      </c>
      <c r="D9" s="31" t="s">
        <v>12</v>
      </c>
      <c r="E9" s="32">
        <v>0.51456062799468705</v>
      </c>
      <c r="F9" s="32">
        <v>-6.3718391168635105E-2</v>
      </c>
      <c r="G9" s="32">
        <v>-0.691825319246127</v>
      </c>
      <c r="H9" s="32">
        <v>0.18353113083450601</v>
      </c>
      <c r="I9" s="32">
        <v>0.42665571699493399</v>
      </c>
      <c r="J9" s="32">
        <v>1.75217308891558</v>
      </c>
      <c r="K9" s="4"/>
      <c r="L9" s="32">
        <f t="shared" si="0"/>
        <v>0.51456062799468705</v>
      </c>
      <c r="M9" s="32">
        <f t="shared" si="0"/>
        <v>-6.3718391168635105E-2</v>
      </c>
      <c r="N9" s="32">
        <f t="shared" si="0"/>
        <v>-0.691825319246127</v>
      </c>
      <c r="O9" s="32">
        <f t="shared" si="0"/>
        <v>0.18353113083450601</v>
      </c>
      <c r="P9" s="32">
        <f t="shared" si="0"/>
        <v>0.42665571699493399</v>
      </c>
      <c r="Q9" s="32">
        <f t="shared" si="0"/>
        <v>1.75217308891558</v>
      </c>
      <c r="R9" s="4"/>
      <c r="S9" s="32">
        <f t="shared" si="1"/>
        <v>0</v>
      </c>
      <c r="U9">
        <v>1</v>
      </c>
      <c r="V9">
        <v>0</v>
      </c>
      <c r="W9">
        <v>1</v>
      </c>
      <c r="X9">
        <v>0</v>
      </c>
      <c r="Y9">
        <v>1</v>
      </c>
      <c r="Z9">
        <v>1</v>
      </c>
      <c r="AB9">
        <f t="shared" si="2"/>
        <v>1</v>
      </c>
      <c r="AC9">
        <f t="shared" si="2"/>
        <v>0</v>
      </c>
      <c r="AD9">
        <f t="shared" si="2"/>
        <v>1</v>
      </c>
      <c r="AE9">
        <f t="shared" si="2"/>
        <v>0</v>
      </c>
      <c r="AF9">
        <f t="shared" si="2"/>
        <v>1</v>
      </c>
      <c r="AG9">
        <f t="shared" si="2"/>
        <v>1</v>
      </c>
    </row>
    <row r="10" spans="1:33" x14ac:dyDescent="0.25">
      <c r="C10" t="s">
        <v>14</v>
      </c>
      <c r="D10" s="31" t="s">
        <v>12</v>
      </c>
      <c r="E10" s="32">
        <v>0.15333318015877201</v>
      </c>
      <c r="F10" s="32">
        <v>0.69576033546720595</v>
      </c>
      <c r="G10" s="32">
        <v>0.31172097102358898</v>
      </c>
      <c r="H10" s="32">
        <v>-6.7421607690685795E-2</v>
      </c>
      <c r="I10" s="32">
        <v>-0.38430489072192298</v>
      </c>
      <c r="J10" s="32">
        <v>1.13783225723797</v>
      </c>
      <c r="K10" s="4"/>
      <c r="L10" s="32">
        <f t="shared" si="0"/>
        <v>0.15333318015877201</v>
      </c>
      <c r="M10" s="32">
        <f t="shared" si="0"/>
        <v>0.69576033546720595</v>
      </c>
      <c r="N10" s="32">
        <f t="shared" si="0"/>
        <v>0.31172097102358898</v>
      </c>
      <c r="O10" s="32">
        <f t="shared" si="0"/>
        <v>-6.7421607690685795E-2</v>
      </c>
      <c r="P10" s="32">
        <f t="shared" si="0"/>
        <v>-0.38430489072192298</v>
      </c>
      <c r="Q10" s="32">
        <f t="shared" si="0"/>
        <v>1.13783225723797</v>
      </c>
      <c r="R10" s="4"/>
      <c r="S10" s="32">
        <f t="shared" si="1"/>
        <v>0</v>
      </c>
      <c r="U10">
        <v>0</v>
      </c>
      <c r="V10">
        <v>1</v>
      </c>
      <c r="W10">
        <v>1</v>
      </c>
      <c r="X10">
        <v>0</v>
      </c>
      <c r="Y10">
        <v>1</v>
      </c>
      <c r="Z10">
        <v>1</v>
      </c>
      <c r="AB10">
        <f t="shared" si="2"/>
        <v>0</v>
      </c>
      <c r="AC10">
        <f t="shared" si="2"/>
        <v>1</v>
      </c>
      <c r="AD10">
        <f t="shared" si="2"/>
        <v>1</v>
      </c>
      <c r="AE10">
        <f t="shared" si="2"/>
        <v>0</v>
      </c>
      <c r="AF10">
        <f t="shared" si="2"/>
        <v>1</v>
      </c>
      <c r="AG10">
        <f t="shared" si="2"/>
        <v>1</v>
      </c>
    </row>
    <row r="11" spans="1:33" x14ac:dyDescent="0.25">
      <c r="C11" t="s">
        <v>15</v>
      </c>
      <c r="D11" s="31" t="s">
        <v>16</v>
      </c>
      <c r="E11" s="32">
        <v>0.45368434428455601</v>
      </c>
      <c r="F11" s="32">
        <v>0</v>
      </c>
      <c r="G11" s="32">
        <v>0</v>
      </c>
      <c r="H11" s="32">
        <v>0</v>
      </c>
      <c r="I11" s="32">
        <v>0</v>
      </c>
      <c r="J11" s="32">
        <v>1.5025165718567799</v>
      </c>
      <c r="K11" s="4"/>
      <c r="L11" s="32">
        <f t="shared" si="0"/>
        <v>0.45368434428455601</v>
      </c>
      <c r="M11" s="32" t="str">
        <f t="shared" si="0"/>
        <v/>
      </c>
      <c r="N11" s="32" t="str">
        <f t="shared" si="0"/>
        <v/>
      </c>
      <c r="O11" s="32" t="str">
        <f t="shared" si="0"/>
        <v/>
      </c>
      <c r="P11" s="32" t="str">
        <f t="shared" si="0"/>
        <v/>
      </c>
      <c r="Q11" s="32">
        <f t="shared" si="0"/>
        <v>1.5025165718567799</v>
      </c>
      <c r="R11" s="4"/>
      <c r="S11" s="32">
        <f t="shared" si="1"/>
        <v>0</v>
      </c>
      <c r="U11">
        <v>1</v>
      </c>
      <c r="V11">
        <v>-1</v>
      </c>
      <c r="W11">
        <v>-1</v>
      </c>
      <c r="X11">
        <v>-1</v>
      </c>
      <c r="Y11">
        <v>-1</v>
      </c>
      <c r="Z11">
        <v>1</v>
      </c>
      <c r="AB11">
        <f t="shared" si="2"/>
        <v>1</v>
      </c>
      <c r="AC11" t="str">
        <f t="shared" si="2"/>
        <v/>
      </c>
      <c r="AD11" t="str">
        <f t="shared" si="2"/>
        <v/>
      </c>
      <c r="AE11" t="str">
        <f t="shared" si="2"/>
        <v/>
      </c>
      <c r="AF11" t="str">
        <f t="shared" si="2"/>
        <v/>
      </c>
      <c r="AG11">
        <f t="shared" si="2"/>
        <v>1</v>
      </c>
    </row>
    <row r="12" spans="1:33" x14ac:dyDescent="0.25">
      <c r="C12" t="s">
        <v>17</v>
      </c>
      <c r="D12" s="31" t="s">
        <v>16</v>
      </c>
      <c r="E12" s="32">
        <v>0.39860639749993598</v>
      </c>
      <c r="F12" s="32">
        <v>0.37656210122114703</v>
      </c>
      <c r="G12" s="32">
        <v>-0.17745245530422099</v>
      </c>
      <c r="H12" s="32">
        <v>-3.8742552919549998E-2</v>
      </c>
      <c r="I12" s="32">
        <v>3.6297026761557098E-2</v>
      </c>
      <c r="J12" s="32">
        <v>0.87730684546466897</v>
      </c>
      <c r="K12" s="4"/>
      <c r="L12" s="32">
        <f t="shared" si="0"/>
        <v>0.39860639749993598</v>
      </c>
      <c r="M12" s="32">
        <f t="shared" si="0"/>
        <v>0.37656210122114703</v>
      </c>
      <c r="N12" s="32">
        <f t="shared" si="0"/>
        <v>-0.17745245530422099</v>
      </c>
      <c r="O12" s="32">
        <f t="shared" si="0"/>
        <v>-3.8742552919549998E-2</v>
      </c>
      <c r="P12" s="32">
        <f t="shared" si="0"/>
        <v>3.6297026761557098E-2</v>
      </c>
      <c r="Q12" s="32">
        <f t="shared" si="0"/>
        <v>0.87730684546466897</v>
      </c>
      <c r="R12" s="4"/>
      <c r="S12" s="32">
        <f t="shared" si="1"/>
        <v>0</v>
      </c>
      <c r="U12">
        <v>1</v>
      </c>
      <c r="V12">
        <v>1</v>
      </c>
      <c r="W12">
        <v>1</v>
      </c>
      <c r="X12">
        <v>0</v>
      </c>
      <c r="Y12">
        <v>0</v>
      </c>
      <c r="Z12">
        <v>1</v>
      </c>
      <c r="AB12">
        <f t="shared" si="2"/>
        <v>1</v>
      </c>
      <c r="AC12">
        <f t="shared" si="2"/>
        <v>1</v>
      </c>
      <c r="AD12">
        <f t="shared" si="2"/>
        <v>1</v>
      </c>
      <c r="AE12">
        <f t="shared" si="2"/>
        <v>0</v>
      </c>
      <c r="AF12">
        <f t="shared" si="2"/>
        <v>0</v>
      </c>
      <c r="AG12">
        <f t="shared" si="2"/>
        <v>1</v>
      </c>
    </row>
    <row r="13" spans="1:33" x14ac:dyDescent="0.25">
      <c r="C13" t="s">
        <v>18</v>
      </c>
      <c r="D13" s="31" t="s">
        <v>16</v>
      </c>
      <c r="E13" s="32">
        <v>0.58176888233456703</v>
      </c>
      <c r="F13" s="32">
        <v>0.41130675840957798</v>
      </c>
      <c r="G13" s="32">
        <v>-5.6755743122317702E-2</v>
      </c>
      <c r="H13" s="32">
        <v>-0.13824021170279599</v>
      </c>
      <c r="I13" s="32">
        <v>0.10842548152687199</v>
      </c>
      <c r="J13" s="32">
        <v>1.45739113048361</v>
      </c>
      <c r="K13" s="4"/>
      <c r="L13" s="32">
        <f t="shared" si="0"/>
        <v>0.58176888233456703</v>
      </c>
      <c r="M13" s="32">
        <f t="shared" si="0"/>
        <v>0.41130675840957798</v>
      </c>
      <c r="N13" s="32">
        <f t="shared" si="0"/>
        <v>-5.6755743122317702E-2</v>
      </c>
      <c r="O13" s="32">
        <f t="shared" si="0"/>
        <v>-0.13824021170279599</v>
      </c>
      <c r="P13" s="32">
        <f t="shared" si="0"/>
        <v>0.10842548152687199</v>
      </c>
      <c r="Q13" s="32">
        <f t="shared" si="0"/>
        <v>1.45739113048361</v>
      </c>
      <c r="R13" s="4"/>
      <c r="S13" s="32">
        <f t="shared" si="1"/>
        <v>0</v>
      </c>
      <c r="U13">
        <v>1</v>
      </c>
      <c r="V13">
        <v>1</v>
      </c>
      <c r="W13">
        <v>0</v>
      </c>
      <c r="X13">
        <v>0</v>
      </c>
      <c r="Y13">
        <v>0</v>
      </c>
      <c r="Z13">
        <v>1</v>
      </c>
      <c r="AB13">
        <f t="shared" si="2"/>
        <v>1</v>
      </c>
      <c r="AC13">
        <f t="shared" si="2"/>
        <v>1</v>
      </c>
      <c r="AD13">
        <f t="shared" si="2"/>
        <v>0</v>
      </c>
      <c r="AE13">
        <f t="shared" si="2"/>
        <v>0</v>
      </c>
      <c r="AF13">
        <f t="shared" si="2"/>
        <v>0</v>
      </c>
      <c r="AG13">
        <f t="shared" si="2"/>
        <v>1</v>
      </c>
    </row>
    <row r="14" spans="1:33" x14ac:dyDescent="0.25">
      <c r="C14" t="s">
        <v>19</v>
      </c>
      <c r="D14" s="31" t="s">
        <v>16</v>
      </c>
      <c r="E14" s="32">
        <v>0.39118143231194102</v>
      </c>
      <c r="F14" s="32">
        <v>0</v>
      </c>
      <c r="G14" s="32">
        <v>-0.164968513102284</v>
      </c>
      <c r="H14" s="32">
        <v>0</v>
      </c>
      <c r="I14" s="32">
        <v>7.3367888825227406E-2</v>
      </c>
      <c r="J14" s="32">
        <v>1.08080225791764</v>
      </c>
      <c r="K14" s="4"/>
      <c r="L14" s="32">
        <f t="shared" si="0"/>
        <v>0.39118143231194102</v>
      </c>
      <c r="M14" s="32" t="str">
        <f t="shared" si="0"/>
        <v/>
      </c>
      <c r="N14" s="32">
        <f t="shared" si="0"/>
        <v>-0.164968513102284</v>
      </c>
      <c r="O14" s="32" t="str">
        <f t="shared" si="0"/>
        <v/>
      </c>
      <c r="P14" s="32">
        <f t="shared" si="0"/>
        <v>7.3367888825227406E-2</v>
      </c>
      <c r="Q14" s="32">
        <f t="shared" si="0"/>
        <v>1.08080225791764</v>
      </c>
      <c r="R14" s="4"/>
      <c r="S14" s="32">
        <f t="shared" si="1"/>
        <v>0</v>
      </c>
      <c r="U14">
        <v>1</v>
      </c>
      <c r="V14">
        <v>-1</v>
      </c>
      <c r="W14">
        <v>1</v>
      </c>
      <c r="X14">
        <v>-1</v>
      </c>
      <c r="Y14">
        <v>0</v>
      </c>
      <c r="Z14">
        <v>1</v>
      </c>
      <c r="AB14">
        <f t="shared" si="2"/>
        <v>1</v>
      </c>
      <c r="AC14" t="str">
        <f t="shared" si="2"/>
        <v/>
      </c>
      <c r="AD14">
        <f t="shared" si="2"/>
        <v>1</v>
      </c>
      <c r="AE14" t="str">
        <f t="shared" si="2"/>
        <v/>
      </c>
      <c r="AF14">
        <f t="shared" si="2"/>
        <v>0</v>
      </c>
      <c r="AG14">
        <f t="shared" si="2"/>
        <v>1</v>
      </c>
    </row>
    <row r="15" spans="1:33" x14ac:dyDescent="0.25">
      <c r="C15" t="s">
        <v>20</v>
      </c>
      <c r="D15" s="31" t="s">
        <v>16</v>
      </c>
      <c r="E15" s="32">
        <v>0.30416009003550298</v>
      </c>
      <c r="F15" s="32">
        <v>0.175760918667205</v>
      </c>
      <c r="G15" s="32">
        <v>0</v>
      </c>
      <c r="H15" s="32">
        <v>0.19936386971607101</v>
      </c>
      <c r="I15" s="32">
        <v>0</v>
      </c>
      <c r="J15" s="32">
        <v>1.23330735171459</v>
      </c>
      <c r="K15" s="4"/>
      <c r="L15" s="32">
        <f t="shared" si="0"/>
        <v>0.30416009003550298</v>
      </c>
      <c r="M15" s="32">
        <f t="shared" si="0"/>
        <v>0.175760918667205</v>
      </c>
      <c r="N15" s="32" t="str">
        <f t="shared" si="0"/>
        <v/>
      </c>
      <c r="O15" s="32">
        <f t="shared" si="0"/>
        <v>0.19936386971607101</v>
      </c>
      <c r="P15" s="32" t="str">
        <f t="shared" si="0"/>
        <v/>
      </c>
      <c r="Q15" s="32">
        <f t="shared" si="0"/>
        <v>1.23330735171459</v>
      </c>
      <c r="R15" s="4"/>
      <c r="S15" s="32">
        <f t="shared" si="1"/>
        <v>1</v>
      </c>
      <c r="U15">
        <v>0</v>
      </c>
      <c r="V15">
        <v>0</v>
      </c>
      <c r="W15">
        <v>-1</v>
      </c>
      <c r="X15">
        <v>0</v>
      </c>
      <c r="Y15">
        <v>-1</v>
      </c>
      <c r="Z15">
        <v>0</v>
      </c>
      <c r="AB15">
        <f t="shared" si="2"/>
        <v>0</v>
      </c>
      <c r="AC15">
        <f t="shared" si="2"/>
        <v>0</v>
      </c>
      <c r="AD15" t="str">
        <f t="shared" si="2"/>
        <v/>
      </c>
      <c r="AE15">
        <f t="shared" si="2"/>
        <v>0</v>
      </c>
      <c r="AF15" t="str">
        <f t="shared" si="2"/>
        <v/>
      </c>
      <c r="AG15">
        <f t="shared" si="2"/>
        <v>0</v>
      </c>
    </row>
    <row r="16" spans="1:33" x14ac:dyDescent="0.25">
      <c r="C16" t="s">
        <v>21</v>
      </c>
      <c r="D16" s="31" t="s">
        <v>22</v>
      </c>
      <c r="E16" s="32">
        <v>0.44899271276977298</v>
      </c>
      <c r="F16" s="32">
        <v>0.161042559536409</v>
      </c>
      <c r="G16" s="32">
        <v>-0.111937597541187</v>
      </c>
      <c r="H16" s="32">
        <v>-0.123015926064639</v>
      </c>
      <c r="I16" s="32">
        <v>5.35960679639386E-2</v>
      </c>
      <c r="J16" s="32">
        <v>1.05792398969048</v>
      </c>
      <c r="K16" s="4"/>
      <c r="L16" s="32">
        <f t="shared" si="0"/>
        <v>0.44899271276977298</v>
      </c>
      <c r="M16" s="32">
        <f t="shared" si="0"/>
        <v>0.161042559536409</v>
      </c>
      <c r="N16" s="32">
        <f t="shared" si="0"/>
        <v>-0.111937597541187</v>
      </c>
      <c r="O16" s="32">
        <f t="shared" si="0"/>
        <v>-0.123015926064639</v>
      </c>
      <c r="P16" s="32">
        <f t="shared" si="0"/>
        <v>5.35960679639386E-2</v>
      </c>
      <c r="Q16" s="32">
        <f t="shared" si="0"/>
        <v>1.05792398969048</v>
      </c>
      <c r="R16" s="4"/>
      <c r="S16" s="32">
        <f t="shared" si="1"/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1</v>
      </c>
      <c r="AB16">
        <f t="shared" si="2"/>
        <v>1</v>
      </c>
      <c r="AC16">
        <f t="shared" si="2"/>
        <v>0</v>
      </c>
      <c r="AD16">
        <f t="shared" si="2"/>
        <v>0</v>
      </c>
      <c r="AE16">
        <f t="shared" si="2"/>
        <v>0</v>
      </c>
      <c r="AF16">
        <f t="shared" si="2"/>
        <v>0</v>
      </c>
      <c r="AG16">
        <f t="shared" si="2"/>
        <v>1</v>
      </c>
    </row>
    <row r="17" spans="2:33" x14ac:dyDescent="0.25">
      <c r="C17" t="s">
        <v>23</v>
      </c>
      <c r="D17" s="31" t="s">
        <v>24</v>
      </c>
      <c r="E17" s="32">
        <v>0.37699770520724801</v>
      </c>
      <c r="F17" s="32">
        <v>0</v>
      </c>
      <c r="G17" s="32">
        <v>0</v>
      </c>
      <c r="H17" s="32">
        <v>0</v>
      </c>
      <c r="I17" s="32">
        <v>0</v>
      </c>
      <c r="J17" s="32">
        <v>1.0237691342405999</v>
      </c>
      <c r="K17" s="4"/>
      <c r="L17" s="32">
        <f t="shared" si="0"/>
        <v>0.37699770520724801</v>
      </c>
      <c r="M17" s="32" t="str">
        <f t="shared" si="0"/>
        <v/>
      </c>
      <c r="N17" s="32" t="str">
        <f t="shared" si="0"/>
        <v/>
      </c>
      <c r="O17" s="32" t="str">
        <f t="shared" si="0"/>
        <v/>
      </c>
      <c r="P17" s="32" t="str">
        <f t="shared" si="0"/>
        <v/>
      </c>
      <c r="Q17" s="32">
        <f t="shared" si="0"/>
        <v>1.0237691342405999</v>
      </c>
      <c r="R17" s="4"/>
      <c r="S17" s="32">
        <f t="shared" si="1"/>
        <v>0</v>
      </c>
      <c r="U17">
        <v>1</v>
      </c>
      <c r="V17">
        <v>-1</v>
      </c>
      <c r="W17">
        <v>-1</v>
      </c>
      <c r="X17">
        <v>-1</v>
      </c>
      <c r="Y17">
        <v>-1</v>
      </c>
      <c r="Z17">
        <v>1</v>
      </c>
      <c r="AB17">
        <f t="shared" si="2"/>
        <v>1</v>
      </c>
      <c r="AC17" t="str">
        <f t="shared" si="2"/>
        <v/>
      </c>
      <c r="AD17" t="str">
        <f t="shared" si="2"/>
        <v/>
      </c>
      <c r="AE17" t="str">
        <f t="shared" si="2"/>
        <v/>
      </c>
      <c r="AF17" t="str">
        <f t="shared" si="2"/>
        <v/>
      </c>
      <c r="AG17">
        <f t="shared" si="2"/>
        <v>1</v>
      </c>
    </row>
    <row r="18" spans="2:33" x14ac:dyDescent="0.25">
      <c r="C18" t="s">
        <v>25</v>
      </c>
      <c r="D18" s="31" t="s">
        <v>26</v>
      </c>
      <c r="E18" s="32">
        <v>0.41775649417788102</v>
      </c>
      <c r="F18" s="32">
        <v>0.165781479685434</v>
      </c>
      <c r="G18" s="32">
        <v>0.27744297472568602</v>
      </c>
      <c r="H18" s="32">
        <v>0.14309070119968201</v>
      </c>
      <c r="I18" s="32">
        <v>5.5296219145857303E-3</v>
      </c>
      <c r="J18" s="32">
        <v>1.0760848633950699</v>
      </c>
      <c r="K18" s="4"/>
      <c r="L18" s="32">
        <f t="shared" si="0"/>
        <v>0.41775649417788102</v>
      </c>
      <c r="M18" s="32">
        <f t="shared" si="0"/>
        <v>0.165781479685434</v>
      </c>
      <c r="N18" s="32">
        <f t="shared" si="0"/>
        <v>0.27744297472568602</v>
      </c>
      <c r="O18" s="32">
        <f t="shared" si="0"/>
        <v>0.14309070119968201</v>
      </c>
      <c r="P18" s="32">
        <f t="shared" si="0"/>
        <v>5.5296219145857303E-3</v>
      </c>
      <c r="Q18" s="32">
        <f t="shared" si="0"/>
        <v>1.0760848633950699</v>
      </c>
      <c r="R18" s="4"/>
      <c r="S18" s="32">
        <f t="shared" si="1"/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1</v>
      </c>
      <c r="AB18">
        <f t="shared" si="2"/>
        <v>1</v>
      </c>
      <c r="AC18">
        <f t="shared" si="2"/>
        <v>1</v>
      </c>
      <c r="AD18">
        <f t="shared" si="2"/>
        <v>0</v>
      </c>
      <c r="AE18">
        <f t="shared" si="2"/>
        <v>0</v>
      </c>
      <c r="AF18">
        <f t="shared" si="2"/>
        <v>0</v>
      </c>
      <c r="AG18">
        <f t="shared" si="2"/>
        <v>1</v>
      </c>
    </row>
    <row r="19" spans="2:33" x14ac:dyDescent="0.25">
      <c r="B19" t="s">
        <v>27</v>
      </c>
      <c r="C19" t="s">
        <v>28</v>
      </c>
      <c r="D19" s="31" t="s">
        <v>29</v>
      </c>
      <c r="E19" s="32">
        <v>0.54649584776154103</v>
      </c>
      <c r="F19" s="32">
        <v>0.43733111092284399</v>
      </c>
      <c r="G19" s="32">
        <v>-0.10639226442430701</v>
      </c>
      <c r="H19" s="32">
        <v>-0.29961888953383298</v>
      </c>
      <c r="I19" s="32">
        <v>2.2682270794983601E-2</v>
      </c>
      <c r="J19" s="32">
        <v>1.0771900504843399</v>
      </c>
      <c r="K19" s="4"/>
      <c r="L19" s="32">
        <f t="shared" si="0"/>
        <v>0.54649584776154103</v>
      </c>
      <c r="M19" s="32">
        <f t="shared" si="0"/>
        <v>0.43733111092284399</v>
      </c>
      <c r="N19" s="32">
        <f t="shared" si="0"/>
        <v>-0.10639226442430701</v>
      </c>
      <c r="O19" s="32">
        <f t="shared" si="0"/>
        <v>-0.29961888953383298</v>
      </c>
      <c r="P19" s="32">
        <f t="shared" si="0"/>
        <v>2.2682270794983601E-2</v>
      </c>
      <c r="Q19" s="32">
        <f t="shared" si="0"/>
        <v>1.0771900504843399</v>
      </c>
      <c r="R19" s="4"/>
      <c r="S19" s="32">
        <f t="shared" si="1"/>
        <v>0</v>
      </c>
      <c r="U19">
        <v>1</v>
      </c>
      <c r="V19">
        <v>1</v>
      </c>
      <c r="W19">
        <v>0</v>
      </c>
      <c r="X19">
        <v>1</v>
      </c>
      <c r="Y19">
        <v>0</v>
      </c>
      <c r="Z19">
        <v>1</v>
      </c>
      <c r="AB19">
        <f t="shared" si="2"/>
        <v>1</v>
      </c>
      <c r="AC19">
        <f t="shared" si="2"/>
        <v>1</v>
      </c>
      <c r="AD19">
        <f t="shared" si="2"/>
        <v>0</v>
      </c>
      <c r="AE19">
        <f t="shared" si="2"/>
        <v>1</v>
      </c>
      <c r="AF19">
        <f t="shared" si="2"/>
        <v>0</v>
      </c>
      <c r="AG19">
        <f t="shared" si="2"/>
        <v>1</v>
      </c>
    </row>
    <row r="20" spans="2:33" x14ac:dyDescent="0.25">
      <c r="C20" t="s">
        <v>30</v>
      </c>
      <c r="D20" s="31" t="s">
        <v>31</v>
      </c>
      <c r="E20" s="32">
        <v>0.33772465244356498</v>
      </c>
      <c r="F20" s="32">
        <v>0.37392628308002501</v>
      </c>
      <c r="G20" s="32">
        <v>0</v>
      </c>
      <c r="H20" s="32">
        <v>-1.3493960455823101E-2</v>
      </c>
      <c r="I20" s="32">
        <v>0</v>
      </c>
      <c r="J20" s="32">
        <v>0.97759256006169404</v>
      </c>
      <c r="K20" s="4"/>
      <c r="L20" s="32">
        <f t="shared" si="0"/>
        <v>0.33772465244356498</v>
      </c>
      <c r="M20" s="32">
        <f t="shared" si="0"/>
        <v>0.37392628308002501</v>
      </c>
      <c r="N20" s="32" t="str">
        <f t="shared" si="0"/>
        <v/>
      </c>
      <c r="O20" s="32">
        <f t="shared" si="0"/>
        <v>-1.3493960455823101E-2</v>
      </c>
      <c r="P20" s="32" t="str">
        <f t="shared" si="0"/>
        <v/>
      </c>
      <c r="Q20" s="32">
        <f t="shared" si="0"/>
        <v>0.97759256006169404</v>
      </c>
      <c r="R20" s="4"/>
      <c r="S20" s="32">
        <f t="shared" si="1"/>
        <v>1</v>
      </c>
      <c r="U20">
        <v>1</v>
      </c>
      <c r="V20">
        <v>1</v>
      </c>
      <c r="W20">
        <v>-1</v>
      </c>
      <c r="X20">
        <v>0</v>
      </c>
      <c r="Y20">
        <v>-1</v>
      </c>
      <c r="Z20">
        <v>1</v>
      </c>
      <c r="AB20">
        <f t="shared" si="2"/>
        <v>1</v>
      </c>
      <c r="AC20">
        <f t="shared" si="2"/>
        <v>1</v>
      </c>
      <c r="AD20" t="str">
        <f t="shared" si="2"/>
        <v/>
      </c>
      <c r="AE20">
        <f t="shared" si="2"/>
        <v>0</v>
      </c>
      <c r="AF20" t="str">
        <f t="shared" si="2"/>
        <v/>
      </c>
      <c r="AG20">
        <f t="shared" si="2"/>
        <v>1</v>
      </c>
    </row>
    <row r="21" spans="2:33" x14ac:dyDescent="0.25">
      <c r="C21" t="s">
        <v>32</v>
      </c>
      <c r="D21" s="31" t="s">
        <v>33</v>
      </c>
      <c r="E21" s="32">
        <v>-2.7040118932785299E-2</v>
      </c>
      <c r="F21" s="32">
        <v>0.23431609456750399</v>
      </c>
      <c r="G21" s="32">
        <v>-0.230236975713905</v>
      </c>
      <c r="H21" s="32">
        <v>2.6767388746702502E-2</v>
      </c>
      <c r="I21" s="32">
        <v>-1.78122385001338E-2</v>
      </c>
      <c r="J21" s="32">
        <v>0.75560157455344601</v>
      </c>
      <c r="K21" s="4"/>
      <c r="L21" s="32">
        <f t="shared" si="0"/>
        <v>-2.7040118932785299E-2</v>
      </c>
      <c r="M21" s="32">
        <f t="shared" si="0"/>
        <v>0.23431609456750399</v>
      </c>
      <c r="N21" s="32">
        <f t="shared" si="0"/>
        <v>-0.230236975713905</v>
      </c>
      <c r="O21" s="32">
        <f t="shared" si="0"/>
        <v>2.6767388746702502E-2</v>
      </c>
      <c r="P21" s="32">
        <f t="shared" si="0"/>
        <v>-1.78122385001338E-2</v>
      </c>
      <c r="Q21" s="32">
        <f t="shared" si="0"/>
        <v>0.75560157455344601</v>
      </c>
      <c r="R21" s="4"/>
      <c r="S21" s="32">
        <f t="shared" si="1"/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1</v>
      </c>
      <c r="AB21">
        <f t="shared" si="2"/>
        <v>0</v>
      </c>
      <c r="AC21">
        <f t="shared" si="2"/>
        <v>1</v>
      </c>
      <c r="AD21">
        <f t="shared" si="2"/>
        <v>1</v>
      </c>
      <c r="AE21">
        <f t="shared" si="2"/>
        <v>0</v>
      </c>
      <c r="AF21">
        <f t="shared" si="2"/>
        <v>0</v>
      </c>
      <c r="AG21">
        <f t="shared" si="2"/>
        <v>1</v>
      </c>
    </row>
    <row r="22" spans="2:33" x14ac:dyDescent="0.25">
      <c r="C22" t="s">
        <v>34</v>
      </c>
      <c r="D22" s="31" t="s">
        <v>33</v>
      </c>
      <c r="E22" s="32">
        <v>0.56320948980533103</v>
      </c>
      <c r="F22" s="32">
        <v>0</v>
      </c>
      <c r="G22" s="32">
        <v>0</v>
      </c>
      <c r="H22" s="32">
        <v>0</v>
      </c>
      <c r="I22" s="32">
        <v>0</v>
      </c>
      <c r="J22" s="32">
        <v>1.7057121547219101</v>
      </c>
      <c r="K22" s="4"/>
      <c r="L22" s="32">
        <f t="shared" si="0"/>
        <v>0.56320948980533103</v>
      </c>
      <c r="M22" s="32" t="str">
        <f t="shared" si="0"/>
        <v/>
      </c>
      <c r="N22" s="32" t="str">
        <f t="shared" si="0"/>
        <v/>
      </c>
      <c r="O22" s="32" t="str">
        <f t="shared" si="0"/>
        <v/>
      </c>
      <c r="P22" s="32" t="str">
        <f t="shared" si="0"/>
        <v/>
      </c>
      <c r="Q22" s="32">
        <f t="shared" si="0"/>
        <v>1.7057121547219101</v>
      </c>
      <c r="R22" s="4"/>
      <c r="S22" s="32">
        <f t="shared" si="1"/>
        <v>0</v>
      </c>
      <c r="U22">
        <v>1</v>
      </c>
      <c r="V22">
        <v>-1</v>
      </c>
      <c r="W22">
        <v>-1</v>
      </c>
      <c r="X22">
        <v>-1</v>
      </c>
      <c r="Y22">
        <v>-1</v>
      </c>
      <c r="Z22">
        <v>1</v>
      </c>
      <c r="AB22">
        <f t="shared" si="2"/>
        <v>1</v>
      </c>
      <c r="AC22" t="str">
        <f t="shared" si="2"/>
        <v/>
      </c>
      <c r="AD22" t="str">
        <f t="shared" si="2"/>
        <v/>
      </c>
      <c r="AE22" t="str">
        <f t="shared" si="2"/>
        <v/>
      </c>
      <c r="AF22" t="str">
        <f t="shared" si="2"/>
        <v/>
      </c>
      <c r="AG22">
        <f t="shared" si="2"/>
        <v>1</v>
      </c>
    </row>
    <row r="23" spans="2:33" x14ac:dyDescent="0.25">
      <c r="C23" t="s">
        <v>35</v>
      </c>
      <c r="D23" s="31" t="s">
        <v>33</v>
      </c>
      <c r="E23" s="32">
        <v>0.48791121115114799</v>
      </c>
      <c r="F23" s="32">
        <v>0.560519193610584</v>
      </c>
      <c r="G23" s="32">
        <v>0</v>
      </c>
      <c r="H23" s="32">
        <v>-0.20590343474047099</v>
      </c>
      <c r="I23" s="32">
        <v>0</v>
      </c>
      <c r="J23" s="32">
        <v>1.3796400886379001</v>
      </c>
      <c r="K23" s="4"/>
      <c r="L23" s="32">
        <f t="shared" si="0"/>
        <v>0.48791121115114799</v>
      </c>
      <c r="M23" s="32">
        <f t="shared" si="0"/>
        <v>0.560519193610584</v>
      </c>
      <c r="N23" s="32" t="str">
        <f t="shared" si="0"/>
        <v/>
      </c>
      <c r="O23" s="32">
        <f t="shared" si="0"/>
        <v>-0.20590343474047099</v>
      </c>
      <c r="P23" s="32" t="str">
        <f t="shared" si="0"/>
        <v/>
      </c>
      <c r="Q23" s="32">
        <f t="shared" si="0"/>
        <v>1.3796400886379001</v>
      </c>
      <c r="R23" s="4"/>
      <c r="S23" s="32">
        <f t="shared" si="1"/>
        <v>1</v>
      </c>
      <c r="U23">
        <v>1</v>
      </c>
      <c r="V23">
        <v>1</v>
      </c>
      <c r="W23">
        <v>-1</v>
      </c>
      <c r="X23">
        <v>1</v>
      </c>
      <c r="Y23">
        <v>-1</v>
      </c>
      <c r="Z23">
        <v>1</v>
      </c>
      <c r="AB23">
        <f t="shared" si="2"/>
        <v>1</v>
      </c>
      <c r="AC23">
        <f t="shared" si="2"/>
        <v>1</v>
      </c>
      <c r="AD23" t="str">
        <f t="shared" si="2"/>
        <v/>
      </c>
      <c r="AE23">
        <f t="shared" si="2"/>
        <v>1</v>
      </c>
      <c r="AF23" t="str">
        <f t="shared" si="2"/>
        <v/>
      </c>
      <c r="AG23">
        <f t="shared" si="2"/>
        <v>1</v>
      </c>
    </row>
    <row r="24" spans="2:33" x14ac:dyDescent="0.25">
      <c r="C24" t="s">
        <v>36</v>
      </c>
      <c r="D24" s="31" t="s">
        <v>33</v>
      </c>
      <c r="E24" s="32">
        <v>0.50586829747943596</v>
      </c>
      <c r="F24" s="32">
        <v>0.169151152802305</v>
      </c>
      <c r="G24" s="32">
        <v>-0.62103492950484596</v>
      </c>
      <c r="H24" s="32">
        <v>-7.1316529271728907E-2</v>
      </c>
      <c r="I24" s="32">
        <v>0.50697903517385301</v>
      </c>
      <c r="J24" s="32">
        <v>1.4258691347400301</v>
      </c>
      <c r="K24" s="4"/>
      <c r="L24" s="32">
        <f t="shared" si="0"/>
        <v>0.50586829747943596</v>
      </c>
      <c r="M24" s="32">
        <f t="shared" si="0"/>
        <v>0.169151152802305</v>
      </c>
      <c r="N24" s="32">
        <f t="shared" si="0"/>
        <v>-0.62103492950484596</v>
      </c>
      <c r="O24" s="32">
        <f t="shared" si="0"/>
        <v>-7.1316529271728907E-2</v>
      </c>
      <c r="P24" s="32">
        <f t="shared" si="0"/>
        <v>0.50697903517385301</v>
      </c>
      <c r="Q24" s="32">
        <f t="shared" si="0"/>
        <v>1.4258691347400301</v>
      </c>
      <c r="R24" s="4"/>
      <c r="S24" s="32">
        <f t="shared" si="1"/>
        <v>0</v>
      </c>
      <c r="U24">
        <v>1</v>
      </c>
      <c r="V24">
        <v>0</v>
      </c>
      <c r="W24">
        <v>1</v>
      </c>
      <c r="X24">
        <v>0</v>
      </c>
      <c r="Y24">
        <v>1</v>
      </c>
      <c r="Z24">
        <v>1</v>
      </c>
      <c r="AB24">
        <f t="shared" si="2"/>
        <v>1</v>
      </c>
      <c r="AC24">
        <f t="shared" si="2"/>
        <v>0</v>
      </c>
      <c r="AD24">
        <f t="shared" si="2"/>
        <v>1</v>
      </c>
      <c r="AE24">
        <f t="shared" si="2"/>
        <v>0</v>
      </c>
      <c r="AF24">
        <f t="shared" si="2"/>
        <v>1</v>
      </c>
      <c r="AG24">
        <f t="shared" si="2"/>
        <v>1</v>
      </c>
    </row>
    <row r="25" spans="2:33" x14ac:dyDescent="0.25">
      <c r="C25" t="s">
        <v>37</v>
      </c>
      <c r="D25" s="31" t="s">
        <v>38</v>
      </c>
      <c r="E25" s="32">
        <v>0.52118066452485601</v>
      </c>
      <c r="F25" s="32">
        <v>0.201380500126007</v>
      </c>
      <c r="G25" s="32">
        <v>-0.73531760348488096</v>
      </c>
      <c r="H25" s="32">
        <v>7.0285273668098794E-2</v>
      </c>
      <c r="I25" s="32">
        <v>0.41823720326835001</v>
      </c>
      <c r="J25" s="32">
        <v>1.52414073328594</v>
      </c>
      <c r="K25" s="4"/>
      <c r="L25" s="32">
        <f t="shared" si="0"/>
        <v>0.52118066452485601</v>
      </c>
      <c r="M25" s="32">
        <f t="shared" si="0"/>
        <v>0.201380500126007</v>
      </c>
      <c r="N25" s="32">
        <f t="shared" si="0"/>
        <v>-0.73531760348488096</v>
      </c>
      <c r="O25" s="32">
        <f t="shared" si="0"/>
        <v>7.0285273668098794E-2</v>
      </c>
      <c r="P25" s="32">
        <f t="shared" si="0"/>
        <v>0.41823720326835001</v>
      </c>
      <c r="Q25" s="32">
        <f t="shared" si="0"/>
        <v>1.52414073328594</v>
      </c>
      <c r="R25" s="4"/>
      <c r="S25" s="32">
        <f t="shared" si="1"/>
        <v>0</v>
      </c>
      <c r="U25">
        <v>1</v>
      </c>
      <c r="V25">
        <v>0</v>
      </c>
      <c r="W25">
        <v>1</v>
      </c>
      <c r="X25">
        <v>0</v>
      </c>
      <c r="Y25">
        <v>1</v>
      </c>
      <c r="Z25">
        <v>1</v>
      </c>
      <c r="AB25">
        <f t="shared" si="2"/>
        <v>1</v>
      </c>
      <c r="AC25">
        <f t="shared" si="2"/>
        <v>0</v>
      </c>
      <c r="AD25">
        <f t="shared" si="2"/>
        <v>1</v>
      </c>
      <c r="AE25">
        <f t="shared" si="2"/>
        <v>0</v>
      </c>
      <c r="AF25">
        <f t="shared" si="2"/>
        <v>1</v>
      </c>
      <c r="AG25">
        <f t="shared" si="2"/>
        <v>1</v>
      </c>
    </row>
    <row r="26" spans="2:33" x14ac:dyDescent="0.25">
      <c r="C26" t="s">
        <v>39</v>
      </c>
      <c r="D26" s="31" t="s">
        <v>38</v>
      </c>
      <c r="E26" s="32">
        <v>0.35355124316141001</v>
      </c>
      <c r="F26" s="32">
        <v>0.31377810862523398</v>
      </c>
      <c r="G26" s="32">
        <v>0</v>
      </c>
      <c r="H26" s="32">
        <v>8.5304494915838996E-2</v>
      </c>
      <c r="I26" s="32">
        <v>0</v>
      </c>
      <c r="J26" s="32">
        <v>2.0606281608027501</v>
      </c>
      <c r="K26" s="4"/>
      <c r="L26" s="32">
        <f t="shared" si="0"/>
        <v>0.35355124316141001</v>
      </c>
      <c r="M26" s="32">
        <f t="shared" si="0"/>
        <v>0.31377810862523398</v>
      </c>
      <c r="N26" s="32" t="str">
        <f t="shared" si="0"/>
        <v/>
      </c>
      <c r="O26" s="32">
        <f t="shared" si="0"/>
        <v>8.5304494915838996E-2</v>
      </c>
      <c r="P26" s="32" t="str">
        <f t="shared" si="0"/>
        <v/>
      </c>
      <c r="Q26" s="32">
        <f t="shared" si="0"/>
        <v>2.0606281608027501</v>
      </c>
      <c r="R26" s="4"/>
      <c r="S26" s="32">
        <f t="shared" si="1"/>
        <v>1</v>
      </c>
      <c r="U26">
        <v>1</v>
      </c>
      <c r="V26">
        <v>0</v>
      </c>
      <c r="W26">
        <v>-1</v>
      </c>
      <c r="X26">
        <v>0</v>
      </c>
      <c r="Y26">
        <v>-1</v>
      </c>
      <c r="Z26">
        <v>1</v>
      </c>
      <c r="AB26">
        <f t="shared" si="2"/>
        <v>1</v>
      </c>
      <c r="AC26">
        <f t="shared" si="2"/>
        <v>0</v>
      </c>
      <c r="AD26" t="str">
        <f t="shared" si="2"/>
        <v/>
      </c>
      <c r="AE26">
        <f t="shared" si="2"/>
        <v>0</v>
      </c>
      <c r="AF26" t="str">
        <f t="shared" si="2"/>
        <v/>
      </c>
      <c r="AG26">
        <f t="shared" si="2"/>
        <v>1</v>
      </c>
    </row>
    <row r="27" spans="2:33" x14ac:dyDescent="0.25">
      <c r="C27" t="s">
        <v>40</v>
      </c>
      <c r="D27" s="31" t="s">
        <v>38</v>
      </c>
      <c r="E27" s="32">
        <v>0.47333441160295298</v>
      </c>
      <c r="F27" s="32">
        <v>0.89242802539845101</v>
      </c>
      <c r="G27" s="32">
        <v>-0.19043187938027001</v>
      </c>
      <c r="H27" s="32">
        <v>-0.60019728679877704</v>
      </c>
      <c r="I27" s="32">
        <v>6.2538458389962595E-2</v>
      </c>
      <c r="J27" s="32">
        <v>1.27830057468859</v>
      </c>
      <c r="K27" s="4"/>
      <c r="L27" s="32">
        <f t="shared" si="0"/>
        <v>0.47333441160295298</v>
      </c>
      <c r="M27" s="32">
        <f t="shared" si="0"/>
        <v>0.89242802539845101</v>
      </c>
      <c r="N27" s="32">
        <f t="shared" si="0"/>
        <v>-0.19043187938027001</v>
      </c>
      <c r="O27" s="32">
        <f t="shared" si="0"/>
        <v>-0.60019728679877704</v>
      </c>
      <c r="P27" s="32">
        <f t="shared" si="0"/>
        <v>6.2538458389962595E-2</v>
      </c>
      <c r="Q27" s="32">
        <f t="shared" si="0"/>
        <v>1.27830057468859</v>
      </c>
      <c r="R27" s="4"/>
      <c r="S27" s="32">
        <f t="shared" si="1"/>
        <v>0</v>
      </c>
      <c r="U27">
        <v>1</v>
      </c>
      <c r="V27">
        <v>1</v>
      </c>
      <c r="W27">
        <v>1</v>
      </c>
      <c r="X27">
        <v>1</v>
      </c>
      <c r="Y27">
        <v>0</v>
      </c>
      <c r="Z27">
        <v>1</v>
      </c>
      <c r="AB27">
        <f t="shared" si="2"/>
        <v>1</v>
      </c>
      <c r="AC27">
        <f t="shared" si="2"/>
        <v>1</v>
      </c>
      <c r="AD27">
        <f t="shared" si="2"/>
        <v>1</v>
      </c>
      <c r="AE27">
        <f t="shared" si="2"/>
        <v>1</v>
      </c>
      <c r="AF27">
        <f t="shared" si="2"/>
        <v>0</v>
      </c>
      <c r="AG27">
        <f t="shared" si="2"/>
        <v>1</v>
      </c>
    </row>
    <row r="28" spans="2:33" x14ac:dyDescent="0.25">
      <c r="C28" t="s">
        <v>41</v>
      </c>
      <c r="D28" s="31" t="s">
        <v>38</v>
      </c>
      <c r="E28" s="32">
        <v>0.41145920208075998</v>
      </c>
      <c r="F28" s="32">
        <v>0.25238286145446598</v>
      </c>
      <c r="G28" s="32">
        <v>-0.61628897855062503</v>
      </c>
      <c r="H28" s="32">
        <v>0.207515285818483</v>
      </c>
      <c r="I28" s="32">
        <v>0.34295574068847201</v>
      </c>
      <c r="J28" s="32">
        <v>1.5191405366192401</v>
      </c>
      <c r="K28" s="4"/>
      <c r="L28" s="32">
        <f t="shared" si="0"/>
        <v>0.41145920208075998</v>
      </c>
      <c r="M28" s="32">
        <f t="shared" si="0"/>
        <v>0.25238286145446598</v>
      </c>
      <c r="N28" s="32">
        <f t="shared" si="0"/>
        <v>-0.61628897855062503</v>
      </c>
      <c r="O28" s="32">
        <f t="shared" si="0"/>
        <v>0.207515285818483</v>
      </c>
      <c r="P28" s="32">
        <f t="shared" si="0"/>
        <v>0.34295574068847201</v>
      </c>
      <c r="Q28" s="32">
        <f t="shared" si="0"/>
        <v>1.5191405366192401</v>
      </c>
      <c r="R28" s="4"/>
      <c r="S28" s="32">
        <f t="shared" si="1"/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1</v>
      </c>
      <c r="AB28">
        <f t="shared" si="2"/>
        <v>1</v>
      </c>
      <c r="AC28">
        <f t="shared" si="2"/>
        <v>0</v>
      </c>
      <c r="AD28">
        <f t="shared" si="2"/>
        <v>1</v>
      </c>
      <c r="AE28">
        <f t="shared" si="2"/>
        <v>0</v>
      </c>
      <c r="AF28">
        <f t="shared" si="2"/>
        <v>0</v>
      </c>
      <c r="AG28">
        <f t="shared" si="2"/>
        <v>1</v>
      </c>
    </row>
    <row r="29" spans="2:33" x14ac:dyDescent="0.25">
      <c r="C29" t="s">
        <v>42</v>
      </c>
      <c r="D29" s="31" t="s">
        <v>43</v>
      </c>
      <c r="E29" s="32">
        <v>0.54585338708405096</v>
      </c>
      <c r="F29" s="32">
        <v>0.210605879177233</v>
      </c>
      <c r="G29" s="32">
        <v>0.995</v>
      </c>
      <c r="H29" s="32">
        <v>-0.27352675514708602</v>
      </c>
      <c r="I29" s="32">
        <v>-0.40080316419414103</v>
      </c>
      <c r="J29" s="32">
        <v>2.32942144480125</v>
      </c>
      <c r="K29" s="4"/>
      <c r="L29" s="32">
        <f t="shared" si="0"/>
        <v>0.54585338708405096</v>
      </c>
      <c r="M29" s="32">
        <f t="shared" si="0"/>
        <v>0.210605879177233</v>
      </c>
      <c r="N29" s="32">
        <f t="shared" si="0"/>
        <v>0.995</v>
      </c>
      <c r="O29" s="32">
        <f t="shared" si="0"/>
        <v>-0.27352675514708602</v>
      </c>
      <c r="P29" s="32">
        <f t="shared" si="0"/>
        <v>-0.40080316419414103</v>
      </c>
      <c r="Q29" s="32">
        <f t="shared" si="0"/>
        <v>2.32942144480125</v>
      </c>
      <c r="R29" s="4"/>
      <c r="S29" s="32">
        <f t="shared" si="1"/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B29">
        <f t="shared" si="2"/>
        <v>1</v>
      </c>
      <c r="AC29">
        <f t="shared" si="2"/>
        <v>0</v>
      </c>
      <c r="AD29">
        <f t="shared" si="2"/>
        <v>0</v>
      </c>
      <c r="AE29">
        <f t="shared" si="2"/>
        <v>0</v>
      </c>
      <c r="AF29">
        <f t="shared" si="2"/>
        <v>0</v>
      </c>
      <c r="AG29">
        <f t="shared" si="2"/>
        <v>0</v>
      </c>
    </row>
    <row r="30" spans="2:33" x14ac:dyDescent="0.25">
      <c r="C30" t="s">
        <v>44</v>
      </c>
      <c r="D30" s="31" t="s">
        <v>43</v>
      </c>
      <c r="E30" s="32">
        <v>0.20875263837160801</v>
      </c>
      <c r="F30" s="32">
        <v>0</v>
      </c>
      <c r="G30" s="32">
        <v>0</v>
      </c>
      <c r="H30" s="32">
        <v>0</v>
      </c>
      <c r="I30" s="32">
        <v>0</v>
      </c>
      <c r="J30" s="32">
        <v>1.28249195080826</v>
      </c>
      <c r="K30" s="4"/>
      <c r="L30" s="32">
        <f t="shared" si="0"/>
        <v>0.20875263837160801</v>
      </c>
      <c r="M30" s="32" t="str">
        <f t="shared" si="0"/>
        <v/>
      </c>
      <c r="N30" s="32" t="str">
        <f t="shared" si="0"/>
        <v/>
      </c>
      <c r="O30" s="32" t="str">
        <f t="shared" si="0"/>
        <v/>
      </c>
      <c r="P30" s="32" t="str">
        <f t="shared" si="0"/>
        <v/>
      </c>
      <c r="Q30" s="32">
        <f t="shared" si="0"/>
        <v>1.28249195080826</v>
      </c>
      <c r="R30" s="4"/>
      <c r="S30" s="32">
        <f t="shared" si="1"/>
        <v>0</v>
      </c>
      <c r="U30">
        <v>1</v>
      </c>
      <c r="V30">
        <v>-1</v>
      </c>
      <c r="W30">
        <v>-1</v>
      </c>
      <c r="X30">
        <v>-1</v>
      </c>
      <c r="Y30">
        <v>-1</v>
      </c>
      <c r="Z30">
        <v>1</v>
      </c>
      <c r="AB30">
        <f t="shared" si="2"/>
        <v>1</v>
      </c>
      <c r="AC30" t="str">
        <f t="shared" si="2"/>
        <v/>
      </c>
      <c r="AD30" t="str">
        <f t="shared" si="2"/>
        <v/>
      </c>
      <c r="AE30" t="str">
        <f t="shared" si="2"/>
        <v/>
      </c>
      <c r="AF30" t="str">
        <f t="shared" si="2"/>
        <v/>
      </c>
      <c r="AG30">
        <f t="shared" si="2"/>
        <v>1</v>
      </c>
    </row>
    <row r="31" spans="2:33" x14ac:dyDescent="0.25">
      <c r="C31" t="s">
        <v>45</v>
      </c>
      <c r="D31" s="31" t="s">
        <v>43</v>
      </c>
      <c r="E31" s="32">
        <v>0.584990903580345</v>
      </c>
      <c r="F31" s="32">
        <v>0.395324331336804</v>
      </c>
      <c r="G31" s="32">
        <v>-1.58429182511866E-2</v>
      </c>
      <c r="H31" s="32">
        <v>7.2938312879532799E-2</v>
      </c>
      <c r="I31" s="32">
        <v>0.22751204135325001</v>
      </c>
      <c r="J31" s="32">
        <v>1.4866415812385601</v>
      </c>
      <c r="K31" s="4"/>
      <c r="L31" s="32">
        <f t="shared" si="0"/>
        <v>0.584990903580345</v>
      </c>
      <c r="M31" s="32">
        <f t="shared" si="0"/>
        <v>0.395324331336804</v>
      </c>
      <c r="N31" s="32">
        <f t="shared" si="0"/>
        <v>-1.58429182511866E-2</v>
      </c>
      <c r="O31" s="32">
        <f t="shared" si="0"/>
        <v>7.2938312879532799E-2</v>
      </c>
      <c r="P31" s="32">
        <f t="shared" si="0"/>
        <v>0.22751204135325001</v>
      </c>
      <c r="Q31" s="32">
        <f t="shared" si="0"/>
        <v>1.4866415812385601</v>
      </c>
      <c r="R31" s="4"/>
      <c r="S31" s="32">
        <f t="shared" si="1"/>
        <v>0</v>
      </c>
      <c r="U31">
        <v>1</v>
      </c>
      <c r="V31">
        <v>1</v>
      </c>
      <c r="W31">
        <v>0</v>
      </c>
      <c r="X31">
        <v>0</v>
      </c>
      <c r="Y31">
        <v>0</v>
      </c>
      <c r="Z31">
        <v>1</v>
      </c>
      <c r="AB31">
        <f t="shared" si="2"/>
        <v>1</v>
      </c>
      <c r="AC31">
        <f t="shared" si="2"/>
        <v>1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1</v>
      </c>
    </row>
    <row r="32" spans="2:33" x14ac:dyDescent="0.25">
      <c r="C32" t="s">
        <v>46</v>
      </c>
      <c r="D32" s="31" t="s">
        <v>43</v>
      </c>
      <c r="E32" s="32">
        <v>0.65599450507034995</v>
      </c>
      <c r="F32" s="32">
        <v>0</v>
      </c>
      <c r="G32" s="32">
        <v>0</v>
      </c>
      <c r="H32" s="32">
        <v>0</v>
      </c>
      <c r="I32" s="32">
        <v>0</v>
      </c>
      <c r="J32" s="32">
        <v>1.56573640202275</v>
      </c>
      <c r="K32" s="4"/>
      <c r="L32" s="32">
        <f t="shared" si="0"/>
        <v>0.65599450507034995</v>
      </c>
      <c r="M32" s="32" t="str">
        <f t="shared" si="0"/>
        <v/>
      </c>
      <c r="N32" s="32" t="str">
        <f t="shared" si="0"/>
        <v/>
      </c>
      <c r="O32" s="32" t="str">
        <f t="shared" si="0"/>
        <v/>
      </c>
      <c r="P32" s="32" t="str">
        <f t="shared" si="0"/>
        <v/>
      </c>
      <c r="Q32" s="32">
        <f t="shared" si="0"/>
        <v>1.56573640202275</v>
      </c>
      <c r="R32" s="4"/>
      <c r="S32" s="32">
        <f t="shared" si="1"/>
        <v>0</v>
      </c>
      <c r="U32">
        <v>1</v>
      </c>
      <c r="V32">
        <v>-1</v>
      </c>
      <c r="W32">
        <v>-1</v>
      </c>
      <c r="X32">
        <v>-1</v>
      </c>
      <c r="Y32">
        <v>-1</v>
      </c>
      <c r="Z32">
        <v>1</v>
      </c>
      <c r="AB32">
        <f t="shared" si="2"/>
        <v>1</v>
      </c>
      <c r="AC32" t="str">
        <f t="shared" si="2"/>
        <v/>
      </c>
      <c r="AD32" t="str">
        <f t="shared" si="2"/>
        <v/>
      </c>
      <c r="AE32" t="str">
        <f t="shared" si="2"/>
        <v/>
      </c>
      <c r="AF32" t="str">
        <f t="shared" si="2"/>
        <v/>
      </c>
      <c r="AG32">
        <f t="shared" si="2"/>
        <v>1</v>
      </c>
    </row>
    <row r="33" spans="3:33" x14ac:dyDescent="0.25">
      <c r="C33" t="s">
        <v>47</v>
      </c>
      <c r="D33" s="31" t="s">
        <v>43</v>
      </c>
      <c r="E33" s="32">
        <v>0.51229740450438499</v>
      </c>
      <c r="F33" s="32">
        <v>0</v>
      </c>
      <c r="G33" s="32">
        <v>-0.271324916266932</v>
      </c>
      <c r="H33" s="32">
        <v>0</v>
      </c>
      <c r="I33" s="32">
        <v>0.119702110597863</v>
      </c>
      <c r="J33" s="32">
        <v>1.5434049983721301</v>
      </c>
      <c r="K33" s="4"/>
      <c r="L33" s="32">
        <f t="shared" si="0"/>
        <v>0.51229740450438499</v>
      </c>
      <c r="M33" s="32" t="str">
        <f t="shared" si="0"/>
        <v/>
      </c>
      <c r="N33" s="32">
        <f t="shared" si="0"/>
        <v>-0.271324916266932</v>
      </c>
      <c r="O33" s="32" t="str">
        <f t="shared" si="0"/>
        <v/>
      </c>
      <c r="P33" s="32">
        <f t="shared" si="0"/>
        <v>0.119702110597863</v>
      </c>
      <c r="Q33" s="32">
        <f t="shared" si="0"/>
        <v>1.5434049983721301</v>
      </c>
      <c r="R33" s="4"/>
      <c r="S33" s="32">
        <f t="shared" si="1"/>
        <v>0</v>
      </c>
      <c r="U33">
        <v>1</v>
      </c>
      <c r="V33">
        <v>-1</v>
      </c>
      <c r="W33">
        <v>1</v>
      </c>
      <c r="X33">
        <v>-1</v>
      </c>
      <c r="Y33">
        <v>0</v>
      </c>
      <c r="Z33">
        <v>1</v>
      </c>
      <c r="AB33">
        <f t="shared" si="2"/>
        <v>1</v>
      </c>
      <c r="AC33" t="str">
        <f t="shared" si="2"/>
        <v/>
      </c>
      <c r="AD33">
        <f t="shared" si="2"/>
        <v>1</v>
      </c>
      <c r="AE33" t="str">
        <f t="shared" si="2"/>
        <v/>
      </c>
      <c r="AF33">
        <f t="shared" si="2"/>
        <v>0</v>
      </c>
      <c r="AG33">
        <f t="shared" si="2"/>
        <v>1</v>
      </c>
    </row>
    <row r="34" spans="3:33" x14ac:dyDescent="0.25">
      <c r="C34" t="s">
        <v>48</v>
      </c>
      <c r="D34" s="31" t="s">
        <v>43</v>
      </c>
      <c r="E34" s="32">
        <v>0.51746796418756602</v>
      </c>
      <c r="F34" s="32">
        <v>0.64938403121174304</v>
      </c>
      <c r="G34" s="32">
        <v>0</v>
      </c>
      <c r="H34" s="32">
        <v>-0.30655262222374202</v>
      </c>
      <c r="I34" s="32">
        <v>0</v>
      </c>
      <c r="J34" s="32">
        <v>1.6029027531183</v>
      </c>
      <c r="K34" s="4"/>
      <c r="L34" s="32">
        <f t="shared" si="0"/>
        <v>0.51746796418756602</v>
      </c>
      <c r="M34" s="32">
        <f t="shared" si="0"/>
        <v>0.64938403121174304</v>
      </c>
      <c r="N34" s="32" t="str">
        <f t="shared" si="0"/>
        <v/>
      </c>
      <c r="O34" s="32">
        <f t="shared" si="0"/>
        <v>-0.30655262222374202</v>
      </c>
      <c r="P34" s="32" t="str">
        <f t="shared" si="0"/>
        <v/>
      </c>
      <c r="Q34" s="32">
        <f t="shared" si="0"/>
        <v>1.6029027531183</v>
      </c>
      <c r="R34" s="4"/>
      <c r="S34" s="32">
        <f t="shared" si="1"/>
        <v>1</v>
      </c>
      <c r="U34">
        <v>1</v>
      </c>
      <c r="V34">
        <v>1</v>
      </c>
      <c r="W34">
        <v>-1</v>
      </c>
      <c r="X34">
        <v>1</v>
      </c>
      <c r="Y34">
        <v>-1</v>
      </c>
      <c r="Z34">
        <v>1</v>
      </c>
      <c r="AB34">
        <f t="shared" si="2"/>
        <v>1</v>
      </c>
      <c r="AC34">
        <f t="shared" si="2"/>
        <v>1</v>
      </c>
      <c r="AD34" t="str">
        <f t="shared" si="2"/>
        <v/>
      </c>
      <c r="AE34">
        <f t="shared" si="2"/>
        <v>1</v>
      </c>
      <c r="AF34" t="str">
        <f t="shared" si="2"/>
        <v/>
      </c>
      <c r="AG34">
        <f t="shared" si="2"/>
        <v>1</v>
      </c>
    </row>
    <row r="35" spans="3:33" x14ac:dyDescent="0.25">
      <c r="C35" t="s">
        <v>49</v>
      </c>
      <c r="D35" s="31" t="s">
        <v>43</v>
      </c>
      <c r="E35" s="32">
        <v>0.25721298243554502</v>
      </c>
      <c r="F35" s="32">
        <v>0.474483008481001</v>
      </c>
      <c r="G35" s="32">
        <v>3.5357928889878501E-2</v>
      </c>
      <c r="H35" s="32">
        <v>7.5957487194396101E-2</v>
      </c>
      <c r="I35" s="32">
        <v>-0.101229225108451</v>
      </c>
      <c r="J35" s="32">
        <v>0.98966003543772996</v>
      </c>
      <c r="K35" s="4"/>
      <c r="L35" s="32">
        <f t="shared" si="0"/>
        <v>0.25721298243554502</v>
      </c>
      <c r="M35" s="32">
        <f t="shared" si="0"/>
        <v>0.474483008481001</v>
      </c>
      <c r="N35" s="32">
        <f t="shared" si="0"/>
        <v>3.5357928889878501E-2</v>
      </c>
      <c r="O35" s="32">
        <f t="shared" si="0"/>
        <v>7.5957487194396101E-2</v>
      </c>
      <c r="P35" s="32">
        <f t="shared" si="0"/>
        <v>-0.101229225108451</v>
      </c>
      <c r="Q35" s="32">
        <f t="shared" si="0"/>
        <v>0.98966003543772996</v>
      </c>
      <c r="R35" s="4"/>
      <c r="S35" s="32">
        <f t="shared" si="1"/>
        <v>0</v>
      </c>
      <c r="U35">
        <v>1</v>
      </c>
      <c r="V35">
        <v>1</v>
      </c>
      <c r="W35">
        <v>0</v>
      </c>
      <c r="X35">
        <v>0</v>
      </c>
      <c r="Y35">
        <v>0</v>
      </c>
      <c r="Z35">
        <v>1</v>
      </c>
      <c r="AB35">
        <f t="shared" si="2"/>
        <v>1</v>
      </c>
      <c r="AC35">
        <f t="shared" si="2"/>
        <v>1</v>
      </c>
      <c r="AD35">
        <f t="shared" si="2"/>
        <v>0</v>
      </c>
      <c r="AE35">
        <f t="shared" si="2"/>
        <v>0</v>
      </c>
      <c r="AF35">
        <f t="shared" si="2"/>
        <v>0</v>
      </c>
      <c r="AG35">
        <f t="shared" si="2"/>
        <v>1</v>
      </c>
    </row>
    <row r="36" spans="3:33" x14ac:dyDescent="0.25">
      <c r="C36" t="s">
        <v>50</v>
      </c>
      <c r="D36" s="31" t="s">
        <v>43</v>
      </c>
      <c r="E36" s="32">
        <v>0.46415884670232499</v>
      </c>
      <c r="F36" s="32">
        <v>8.6754017395498494E-3</v>
      </c>
      <c r="G36" s="32">
        <v>0</v>
      </c>
      <c r="H36" s="32">
        <v>0.241081019991471</v>
      </c>
      <c r="I36" s="32">
        <v>0</v>
      </c>
      <c r="J36" s="32">
        <v>1.4157643043799599</v>
      </c>
      <c r="K36" s="4"/>
      <c r="L36" s="32">
        <f t="shared" si="0"/>
        <v>0.46415884670232499</v>
      </c>
      <c r="M36" s="32">
        <f t="shared" si="0"/>
        <v>8.6754017395498494E-3</v>
      </c>
      <c r="N36" s="32" t="str">
        <f t="shared" si="0"/>
        <v/>
      </c>
      <c r="O36" s="32">
        <f t="shared" si="0"/>
        <v>0.241081019991471</v>
      </c>
      <c r="P36" s="32" t="str">
        <f t="shared" si="0"/>
        <v/>
      </c>
      <c r="Q36" s="32">
        <f t="shared" si="0"/>
        <v>1.4157643043799599</v>
      </c>
      <c r="R36" s="4"/>
      <c r="S36" s="32">
        <f t="shared" si="1"/>
        <v>1</v>
      </c>
      <c r="U36">
        <v>1</v>
      </c>
      <c r="V36">
        <v>0</v>
      </c>
      <c r="W36">
        <v>-1</v>
      </c>
      <c r="X36">
        <v>1</v>
      </c>
      <c r="Y36">
        <v>-1</v>
      </c>
      <c r="Z36">
        <v>1</v>
      </c>
      <c r="AB36">
        <f t="shared" si="2"/>
        <v>1</v>
      </c>
      <c r="AC36">
        <f t="shared" si="2"/>
        <v>0</v>
      </c>
      <c r="AD36" t="str">
        <f t="shared" si="2"/>
        <v/>
      </c>
      <c r="AE36">
        <f t="shared" si="2"/>
        <v>1</v>
      </c>
      <c r="AF36" t="str">
        <f t="shared" si="2"/>
        <v/>
      </c>
      <c r="AG36">
        <f t="shared" si="2"/>
        <v>1</v>
      </c>
    </row>
    <row r="37" spans="3:33" x14ac:dyDescent="0.25">
      <c r="C37" t="s">
        <v>51</v>
      </c>
      <c r="D37" s="31" t="s">
        <v>43</v>
      </c>
      <c r="E37" s="32">
        <v>0.26745562697089198</v>
      </c>
      <c r="F37" s="32">
        <v>0</v>
      </c>
      <c r="G37" s="32">
        <v>0</v>
      </c>
      <c r="H37" s="32">
        <v>0</v>
      </c>
      <c r="I37" s="32">
        <v>0</v>
      </c>
      <c r="J37" s="32">
        <v>1.0473335166942499</v>
      </c>
      <c r="K37" s="4"/>
      <c r="L37" s="32">
        <f t="shared" si="0"/>
        <v>0.26745562697089198</v>
      </c>
      <c r="M37" s="32" t="str">
        <f t="shared" si="0"/>
        <v/>
      </c>
      <c r="N37" s="32" t="str">
        <f t="shared" si="0"/>
        <v/>
      </c>
      <c r="O37" s="32" t="str">
        <f t="shared" si="0"/>
        <v/>
      </c>
      <c r="P37" s="32" t="str">
        <f t="shared" si="0"/>
        <v/>
      </c>
      <c r="Q37" s="32">
        <f t="shared" si="0"/>
        <v>1.0473335166942499</v>
      </c>
      <c r="R37" s="4"/>
      <c r="S37" s="32">
        <f t="shared" si="1"/>
        <v>0</v>
      </c>
      <c r="U37">
        <v>1</v>
      </c>
      <c r="V37">
        <v>-1</v>
      </c>
      <c r="W37">
        <v>-1</v>
      </c>
      <c r="X37">
        <v>-1</v>
      </c>
      <c r="Y37">
        <v>-1</v>
      </c>
      <c r="Z37">
        <v>1</v>
      </c>
      <c r="AB37">
        <f t="shared" si="2"/>
        <v>1</v>
      </c>
      <c r="AC37" t="str">
        <f t="shared" si="2"/>
        <v/>
      </c>
      <c r="AD37" t="str">
        <f t="shared" si="2"/>
        <v/>
      </c>
      <c r="AE37" t="str">
        <f t="shared" si="2"/>
        <v/>
      </c>
      <c r="AF37" t="str">
        <f t="shared" si="2"/>
        <v/>
      </c>
      <c r="AG37">
        <f t="shared" si="2"/>
        <v>1</v>
      </c>
    </row>
    <row r="38" spans="3:33" x14ac:dyDescent="0.25">
      <c r="C38" t="s">
        <v>52</v>
      </c>
      <c r="D38" s="31" t="s">
        <v>43</v>
      </c>
      <c r="E38" s="32">
        <v>8.2139351104553796E-2</v>
      </c>
      <c r="F38" s="32">
        <v>0.64786974372890804</v>
      </c>
      <c r="G38" s="32">
        <v>-4.4661976760163397E-2</v>
      </c>
      <c r="H38" s="32">
        <v>4.6007284972033699E-2</v>
      </c>
      <c r="I38" s="32">
        <v>2.5952686924593401E-2</v>
      </c>
      <c r="J38" s="32">
        <v>0.97436987325473201</v>
      </c>
      <c r="K38" s="4"/>
      <c r="L38" s="32">
        <f t="shared" si="0"/>
        <v>8.2139351104553796E-2</v>
      </c>
      <c r="M38" s="32">
        <f t="shared" si="0"/>
        <v>0.64786974372890804</v>
      </c>
      <c r="N38" s="32">
        <f t="shared" si="0"/>
        <v>-4.4661976760163397E-2</v>
      </c>
      <c r="O38" s="32">
        <f t="shared" si="0"/>
        <v>4.6007284972033699E-2</v>
      </c>
      <c r="P38" s="32">
        <f t="shared" si="0"/>
        <v>2.5952686924593401E-2</v>
      </c>
      <c r="Q38" s="32">
        <f t="shared" si="0"/>
        <v>0.97436987325473201</v>
      </c>
      <c r="R38" s="4"/>
      <c r="S38" s="32">
        <f t="shared" si="1"/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1</v>
      </c>
      <c r="AB38">
        <f t="shared" si="2"/>
        <v>0</v>
      </c>
      <c r="AC38">
        <f t="shared" si="2"/>
        <v>1</v>
      </c>
      <c r="AD38">
        <f t="shared" si="2"/>
        <v>0</v>
      </c>
      <c r="AE38">
        <f t="shared" si="2"/>
        <v>0</v>
      </c>
      <c r="AF38">
        <f t="shared" si="2"/>
        <v>0</v>
      </c>
      <c r="AG38">
        <f t="shared" si="2"/>
        <v>1</v>
      </c>
    </row>
    <row r="39" spans="3:33" x14ac:dyDescent="0.25">
      <c r="C39" t="s">
        <v>53</v>
      </c>
      <c r="D39" s="31" t="s">
        <v>43</v>
      </c>
      <c r="E39" s="32">
        <v>0.462102285485466</v>
      </c>
      <c r="F39" s="32">
        <v>0.27275235952336202</v>
      </c>
      <c r="G39" s="32">
        <v>0</v>
      </c>
      <c r="H39" s="32">
        <v>-0.118691284647161</v>
      </c>
      <c r="I39" s="32">
        <v>0</v>
      </c>
      <c r="J39" s="32">
        <v>1.3049421991439301</v>
      </c>
      <c r="K39" s="4"/>
      <c r="L39" s="32">
        <f t="shared" si="0"/>
        <v>0.462102285485466</v>
      </c>
      <c r="M39" s="32">
        <f t="shared" si="0"/>
        <v>0.27275235952336202</v>
      </c>
      <c r="N39" s="32" t="str">
        <f t="shared" si="0"/>
        <v/>
      </c>
      <c r="O39" s="32">
        <f t="shared" si="0"/>
        <v>-0.118691284647161</v>
      </c>
      <c r="P39" s="32" t="str">
        <f t="shared" si="0"/>
        <v/>
      </c>
      <c r="Q39" s="32">
        <f t="shared" si="0"/>
        <v>1.3049421991439301</v>
      </c>
      <c r="R39" s="4"/>
      <c r="S39" s="32">
        <f t="shared" si="1"/>
        <v>1</v>
      </c>
      <c r="U39">
        <v>1</v>
      </c>
      <c r="V39">
        <v>1</v>
      </c>
      <c r="W39">
        <v>-1</v>
      </c>
      <c r="X39">
        <v>0</v>
      </c>
      <c r="Y39">
        <v>-1</v>
      </c>
      <c r="Z39">
        <v>1</v>
      </c>
      <c r="AB39">
        <f t="shared" si="2"/>
        <v>1</v>
      </c>
      <c r="AC39">
        <f t="shared" si="2"/>
        <v>1</v>
      </c>
      <c r="AD39" t="str">
        <f t="shared" si="2"/>
        <v/>
      </c>
      <c r="AE39">
        <f t="shared" si="2"/>
        <v>0</v>
      </c>
      <c r="AF39" t="str">
        <f t="shared" si="2"/>
        <v/>
      </c>
      <c r="AG39">
        <f t="shared" si="2"/>
        <v>1</v>
      </c>
    </row>
    <row r="40" spans="3:33" x14ac:dyDescent="0.25">
      <c r="C40" t="s">
        <v>54</v>
      </c>
      <c r="D40" s="31" t="s">
        <v>43</v>
      </c>
      <c r="E40" s="32">
        <v>0.41884704247951099</v>
      </c>
      <c r="F40" s="32">
        <v>0</v>
      </c>
      <c r="G40" s="32">
        <v>-0.154327825143113</v>
      </c>
      <c r="H40" s="32">
        <v>0</v>
      </c>
      <c r="I40" s="32">
        <v>9.9607531874672695E-2</v>
      </c>
      <c r="J40" s="32">
        <v>1.6130318412347</v>
      </c>
      <c r="K40" s="4"/>
      <c r="L40" s="32">
        <f t="shared" si="0"/>
        <v>0.41884704247951099</v>
      </c>
      <c r="M40" s="32" t="str">
        <f t="shared" si="0"/>
        <v/>
      </c>
      <c r="N40" s="32">
        <f t="shared" si="0"/>
        <v>-0.154327825143113</v>
      </c>
      <c r="O40" s="32" t="str">
        <f t="shared" si="0"/>
        <v/>
      </c>
      <c r="P40" s="32">
        <f t="shared" si="0"/>
        <v>9.9607531874672695E-2</v>
      </c>
      <c r="Q40" s="32">
        <f t="shared" si="0"/>
        <v>1.6130318412347</v>
      </c>
      <c r="R40" s="4"/>
      <c r="S40" s="32">
        <f t="shared" si="1"/>
        <v>0</v>
      </c>
      <c r="U40">
        <v>1</v>
      </c>
      <c r="V40">
        <v>-1</v>
      </c>
      <c r="W40">
        <v>1</v>
      </c>
      <c r="X40">
        <v>-1</v>
      </c>
      <c r="Y40">
        <v>1</v>
      </c>
      <c r="Z40">
        <v>1</v>
      </c>
      <c r="AB40">
        <f t="shared" si="2"/>
        <v>1</v>
      </c>
      <c r="AC40" t="str">
        <f t="shared" si="2"/>
        <v/>
      </c>
      <c r="AD40">
        <f t="shared" si="2"/>
        <v>1</v>
      </c>
      <c r="AE40" t="str">
        <f t="shared" si="2"/>
        <v/>
      </c>
      <c r="AF40">
        <f t="shared" si="2"/>
        <v>1</v>
      </c>
      <c r="AG40">
        <f t="shared" si="2"/>
        <v>1</v>
      </c>
    </row>
    <row r="41" spans="3:33" x14ac:dyDescent="0.25">
      <c r="C41" t="s">
        <v>55</v>
      </c>
      <c r="D41" s="31" t="s">
        <v>56</v>
      </c>
      <c r="E41" s="32">
        <v>0.189699056837494</v>
      </c>
      <c r="F41" s="32">
        <v>0</v>
      </c>
      <c r="G41" s="32">
        <v>0</v>
      </c>
      <c r="H41" s="32">
        <v>0</v>
      </c>
      <c r="I41" s="32">
        <v>0</v>
      </c>
      <c r="J41" s="32">
        <v>1.1943746674397799</v>
      </c>
      <c r="K41" s="4"/>
      <c r="L41" s="32">
        <f t="shared" si="0"/>
        <v>0.189699056837494</v>
      </c>
      <c r="M41" s="32" t="str">
        <f t="shared" si="0"/>
        <v/>
      </c>
      <c r="N41" s="32" t="str">
        <f t="shared" si="0"/>
        <v/>
      </c>
      <c r="O41" s="32" t="str">
        <f t="shared" si="0"/>
        <v/>
      </c>
      <c r="P41" s="32" t="str">
        <f t="shared" si="0"/>
        <v/>
      </c>
      <c r="Q41" s="32">
        <f t="shared" si="0"/>
        <v>1.1943746674397799</v>
      </c>
      <c r="R41" s="4"/>
      <c r="S41" s="32">
        <f t="shared" si="1"/>
        <v>0</v>
      </c>
      <c r="U41">
        <v>1</v>
      </c>
      <c r="V41">
        <v>-1</v>
      </c>
      <c r="W41">
        <v>-1</v>
      </c>
      <c r="X41">
        <v>-1</v>
      </c>
      <c r="Y41">
        <v>-1</v>
      </c>
      <c r="Z41">
        <v>1</v>
      </c>
      <c r="AB41">
        <f t="shared" si="2"/>
        <v>1</v>
      </c>
      <c r="AC41" t="str">
        <f t="shared" si="2"/>
        <v/>
      </c>
      <c r="AD41" t="str">
        <f t="shared" si="2"/>
        <v/>
      </c>
      <c r="AE41" t="str">
        <f t="shared" si="2"/>
        <v/>
      </c>
      <c r="AF41" t="str">
        <f t="shared" si="2"/>
        <v/>
      </c>
      <c r="AG41">
        <f t="shared" si="2"/>
        <v>1</v>
      </c>
    </row>
    <row r="42" spans="3:33" x14ac:dyDescent="0.25">
      <c r="C42" t="s">
        <v>57</v>
      </c>
      <c r="D42" s="31" t="s">
        <v>56</v>
      </c>
      <c r="E42" s="32">
        <v>0.68555441225967095</v>
      </c>
      <c r="F42" s="32">
        <v>0.41767105805032301</v>
      </c>
      <c r="G42" s="32">
        <v>0</v>
      </c>
      <c r="H42" s="32">
        <v>-0.271127243185597</v>
      </c>
      <c r="I42" s="32">
        <v>0</v>
      </c>
      <c r="J42" s="32">
        <v>1.3698802267930701</v>
      </c>
      <c r="K42" s="4"/>
      <c r="L42" s="32">
        <f t="shared" si="0"/>
        <v>0.68555441225967095</v>
      </c>
      <c r="M42" s="32">
        <f t="shared" si="0"/>
        <v>0.41767105805032301</v>
      </c>
      <c r="N42" s="32" t="str">
        <f t="shared" si="0"/>
        <v/>
      </c>
      <c r="O42" s="32">
        <f t="shared" si="0"/>
        <v>-0.271127243185597</v>
      </c>
      <c r="P42" s="32" t="str">
        <f t="shared" si="0"/>
        <v/>
      </c>
      <c r="Q42" s="32">
        <f t="shared" si="0"/>
        <v>1.3698802267930701</v>
      </c>
      <c r="R42" s="4"/>
      <c r="S42" s="32">
        <f t="shared" si="1"/>
        <v>1</v>
      </c>
      <c r="U42">
        <v>1</v>
      </c>
      <c r="V42">
        <v>1</v>
      </c>
      <c r="W42">
        <v>-1</v>
      </c>
      <c r="X42">
        <v>1</v>
      </c>
      <c r="Y42">
        <v>-1</v>
      </c>
      <c r="Z42">
        <v>1</v>
      </c>
      <c r="AB42">
        <f t="shared" si="2"/>
        <v>1</v>
      </c>
      <c r="AC42">
        <f t="shared" si="2"/>
        <v>1</v>
      </c>
      <c r="AD42" t="str">
        <f t="shared" si="2"/>
        <v/>
      </c>
      <c r="AE42">
        <f t="shared" si="2"/>
        <v>1</v>
      </c>
      <c r="AF42" t="str">
        <f t="shared" si="2"/>
        <v/>
      </c>
      <c r="AG42">
        <f t="shared" si="2"/>
        <v>1</v>
      </c>
    </row>
    <row r="43" spans="3:33" x14ac:dyDescent="0.25">
      <c r="C43" t="s">
        <v>58</v>
      </c>
      <c r="D43" s="31" t="s">
        <v>56</v>
      </c>
      <c r="E43" s="32">
        <v>0.27130461675008599</v>
      </c>
      <c r="F43" s="32">
        <v>0.42757295400106299</v>
      </c>
      <c r="G43" s="32">
        <v>-0.160522064690614</v>
      </c>
      <c r="H43" s="32">
        <v>6.0709983523054699E-2</v>
      </c>
      <c r="I43" s="32">
        <v>-1.69924892517434E-2</v>
      </c>
      <c r="J43" s="32">
        <v>1.42685751618401</v>
      </c>
      <c r="K43" s="4"/>
      <c r="L43" s="32">
        <f t="shared" si="0"/>
        <v>0.27130461675008599</v>
      </c>
      <c r="M43" s="32">
        <f t="shared" si="0"/>
        <v>0.42757295400106299</v>
      </c>
      <c r="N43" s="32">
        <f t="shared" si="0"/>
        <v>-0.160522064690614</v>
      </c>
      <c r="O43" s="32">
        <f t="shared" si="0"/>
        <v>6.0709983523054699E-2</v>
      </c>
      <c r="P43" s="32">
        <f t="shared" si="0"/>
        <v>-1.69924892517434E-2</v>
      </c>
      <c r="Q43" s="32">
        <f t="shared" si="0"/>
        <v>1.42685751618401</v>
      </c>
      <c r="R43" s="4"/>
      <c r="S43" s="32">
        <f t="shared" si="1"/>
        <v>0</v>
      </c>
      <c r="U43">
        <v>1</v>
      </c>
      <c r="V43">
        <v>1</v>
      </c>
      <c r="W43">
        <v>0</v>
      </c>
      <c r="X43">
        <v>0</v>
      </c>
      <c r="Y43">
        <v>0</v>
      </c>
      <c r="Z43">
        <v>1</v>
      </c>
      <c r="AB43">
        <f t="shared" si="2"/>
        <v>1</v>
      </c>
      <c r="AC43">
        <f t="shared" si="2"/>
        <v>1</v>
      </c>
      <c r="AD43">
        <f t="shared" si="2"/>
        <v>0</v>
      </c>
      <c r="AE43">
        <f t="shared" si="2"/>
        <v>0</v>
      </c>
      <c r="AF43">
        <f t="shared" si="2"/>
        <v>0</v>
      </c>
      <c r="AG43">
        <f t="shared" si="2"/>
        <v>1</v>
      </c>
    </row>
    <row r="44" spans="3:33" x14ac:dyDescent="0.25">
      <c r="C44" t="s">
        <v>59</v>
      </c>
      <c r="D44" s="31" t="s">
        <v>56</v>
      </c>
      <c r="E44" s="32">
        <v>0.27207753560567499</v>
      </c>
      <c r="F44" s="32">
        <v>0</v>
      </c>
      <c r="G44" s="32">
        <v>0</v>
      </c>
      <c r="H44" s="32">
        <v>0</v>
      </c>
      <c r="I44" s="32">
        <v>0</v>
      </c>
      <c r="J44" s="32">
        <v>1.10428373277379</v>
      </c>
      <c r="K44" s="4"/>
      <c r="L44" s="32">
        <f t="shared" si="0"/>
        <v>0.27207753560567499</v>
      </c>
      <c r="M44" s="32" t="str">
        <f t="shared" si="0"/>
        <v/>
      </c>
      <c r="N44" s="32" t="str">
        <f t="shared" si="0"/>
        <v/>
      </c>
      <c r="O44" s="32" t="str">
        <f t="shared" si="0"/>
        <v/>
      </c>
      <c r="P44" s="32" t="str">
        <f t="shared" si="0"/>
        <v/>
      </c>
      <c r="Q44" s="32">
        <f t="shared" si="0"/>
        <v>1.10428373277379</v>
      </c>
      <c r="R44" s="4"/>
      <c r="S44" s="32">
        <f t="shared" si="1"/>
        <v>0</v>
      </c>
      <c r="U44">
        <v>1</v>
      </c>
      <c r="V44">
        <v>-1</v>
      </c>
      <c r="W44">
        <v>-1</v>
      </c>
      <c r="X44">
        <v>-1</v>
      </c>
      <c r="Y44">
        <v>-1</v>
      </c>
      <c r="Z44">
        <v>1</v>
      </c>
      <c r="AB44">
        <f t="shared" si="2"/>
        <v>1</v>
      </c>
      <c r="AC44" t="str">
        <f t="shared" si="2"/>
        <v/>
      </c>
      <c r="AD44" t="str">
        <f t="shared" si="2"/>
        <v/>
      </c>
      <c r="AE44" t="str">
        <f t="shared" si="2"/>
        <v/>
      </c>
      <c r="AF44" t="str">
        <f t="shared" si="2"/>
        <v/>
      </c>
      <c r="AG44">
        <f t="shared" si="2"/>
        <v>1</v>
      </c>
    </row>
    <row r="45" spans="3:33" x14ac:dyDescent="0.25">
      <c r="C45" t="s">
        <v>60</v>
      </c>
      <c r="D45" s="31" t="s">
        <v>56</v>
      </c>
      <c r="E45" s="32">
        <v>0.66986804597500405</v>
      </c>
      <c r="F45" s="32">
        <v>6.4300090963884005E-2</v>
      </c>
      <c r="G45" s="32">
        <v>-0.74683503348055202</v>
      </c>
      <c r="H45" s="32">
        <v>0.41313980867144101</v>
      </c>
      <c r="I45" s="32">
        <v>0.36162902892118398</v>
      </c>
      <c r="J45" s="32">
        <v>1.67101831423406</v>
      </c>
      <c r="K45" s="4"/>
      <c r="L45" s="32">
        <f t="shared" si="0"/>
        <v>0.66986804597500405</v>
      </c>
      <c r="M45" s="32">
        <f t="shared" si="0"/>
        <v>6.4300090963884005E-2</v>
      </c>
      <c r="N45" s="32">
        <f t="shared" si="0"/>
        <v>-0.74683503348055202</v>
      </c>
      <c r="O45" s="32">
        <f t="shared" si="0"/>
        <v>0.41313980867144101</v>
      </c>
      <c r="P45" s="32">
        <f t="shared" si="0"/>
        <v>0.36162902892118398</v>
      </c>
      <c r="Q45" s="32">
        <f t="shared" si="0"/>
        <v>1.67101831423406</v>
      </c>
      <c r="R45" s="4"/>
      <c r="S45" s="32">
        <f t="shared" si="1"/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1</v>
      </c>
      <c r="AB45">
        <f t="shared" si="2"/>
        <v>1</v>
      </c>
      <c r="AC45">
        <f t="shared" si="2"/>
        <v>0</v>
      </c>
      <c r="AD45">
        <f t="shared" si="2"/>
        <v>1</v>
      </c>
      <c r="AE45">
        <f t="shared" si="2"/>
        <v>0</v>
      </c>
      <c r="AF45">
        <f t="shared" si="2"/>
        <v>0</v>
      </c>
      <c r="AG45">
        <f t="shared" si="2"/>
        <v>1</v>
      </c>
    </row>
    <row r="46" spans="3:33" x14ac:dyDescent="0.25">
      <c r="C46" t="s">
        <v>61</v>
      </c>
      <c r="D46" s="31" t="s">
        <v>56</v>
      </c>
      <c r="E46" s="32">
        <v>0.251380339757867</v>
      </c>
      <c r="F46" s="32">
        <v>0.29962425500862599</v>
      </c>
      <c r="G46" s="32">
        <v>0</v>
      </c>
      <c r="H46" s="32">
        <v>3.7616717137402403E-2</v>
      </c>
      <c r="I46" s="32">
        <v>0</v>
      </c>
      <c r="J46" s="32">
        <v>1.11488802353669</v>
      </c>
      <c r="K46" s="4"/>
      <c r="L46" s="32">
        <f t="shared" si="0"/>
        <v>0.251380339757867</v>
      </c>
      <c r="M46" s="32">
        <f t="shared" si="0"/>
        <v>0.29962425500862599</v>
      </c>
      <c r="N46" s="32" t="str">
        <f t="shared" si="0"/>
        <v/>
      </c>
      <c r="O46" s="32">
        <f t="shared" ref="O46:Q109" si="3">IF(H46=0,"",H46)</f>
        <v>3.7616717137402403E-2</v>
      </c>
      <c r="P46" s="32" t="str">
        <f t="shared" si="3"/>
        <v/>
      </c>
      <c r="Q46" s="32">
        <f t="shared" si="3"/>
        <v>1.11488802353669</v>
      </c>
      <c r="R46" s="4"/>
      <c r="S46" s="32">
        <f t="shared" si="1"/>
        <v>1</v>
      </c>
      <c r="U46">
        <v>1</v>
      </c>
      <c r="V46">
        <v>1</v>
      </c>
      <c r="W46">
        <v>-1</v>
      </c>
      <c r="X46">
        <v>0</v>
      </c>
      <c r="Y46">
        <v>-1</v>
      </c>
      <c r="Z46">
        <v>1</v>
      </c>
      <c r="AB46">
        <f t="shared" si="2"/>
        <v>1</v>
      </c>
      <c r="AC46">
        <f t="shared" si="2"/>
        <v>1</v>
      </c>
      <c r="AD46" t="str">
        <f t="shared" si="2"/>
        <v/>
      </c>
      <c r="AE46">
        <f t="shared" ref="AE46:AG109" si="4">IF(X46=-1,"",X46)</f>
        <v>0</v>
      </c>
      <c r="AF46" t="str">
        <f t="shared" si="4"/>
        <v/>
      </c>
      <c r="AG46">
        <f t="shared" si="4"/>
        <v>1</v>
      </c>
    </row>
    <row r="47" spans="3:33" x14ac:dyDescent="0.25">
      <c r="C47" t="s">
        <v>62</v>
      </c>
      <c r="D47" s="31" t="s">
        <v>56</v>
      </c>
      <c r="E47" s="32">
        <v>0.72131790007067498</v>
      </c>
      <c r="F47" s="32">
        <v>0.23163590560546601</v>
      </c>
      <c r="G47" s="32">
        <v>-0.995</v>
      </c>
      <c r="H47" s="32">
        <v>-0.184668342466139</v>
      </c>
      <c r="I47" s="32">
        <v>0.92595692664746398</v>
      </c>
      <c r="J47" s="32">
        <v>2.2041614889738002</v>
      </c>
      <c r="K47" s="4"/>
      <c r="L47" s="32">
        <f t="shared" ref="L47:Q110" si="5">IF(E47=0,"",E47)</f>
        <v>0.72131790007067498</v>
      </c>
      <c r="M47" s="32">
        <f t="shared" si="5"/>
        <v>0.23163590560546601</v>
      </c>
      <c r="N47" s="32">
        <f t="shared" si="5"/>
        <v>-0.995</v>
      </c>
      <c r="O47" s="32">
        <f t="shared" si="3"/>
        <v>-0.184668342466139</v>
      </c>
      <c r="P47" s="32">
        <f t="shared" si="3"/>
        <v>0.92595692664746398</v>
      </c>
      <c r="Q47" s="32">
        <f t="shared" si="3"/>
        <v>2.2041614889738002</v>
      </c>
      <c r="R47" s="4"/>
      <c r="S47" s="32">
        <f t="shared" si="1"/>
        <v>0</v>
      </c>
      <c r="U47">
        <v>1</v>
      </c>
      <c r="V47">
        <v>0</v>
      </c>
      <c r="W47">
        <v>1</v>
      </c>
      <c r="X47">
        <v>0</v>
      </c>
      <c r="Y47">
        <v>1</v>
      </c>
      <c r="Z47">
        <v>1</v>
      </c>
      <c r="AB47">
        <f t="shared" ref="AB47:AG110" si="6">IF(U47=-1,"",U47)</f>
        <v>1</v>
      </c>
      <c r="AC47">
        <f t="shared" si="6"/>
        <v>0</v>
      </c>
      <c r="AD47">
        <f t="shared" si="6"/>
        <v>1</v>
      </c>
      <c r="AE47">
        <f t="shared" si="4"/>
        <v>0</v>
      </c>
      <c r="AF47">
        <f t="shared" si="4"/>
        <v>1</v>
      </c>
      <c r="AG47">
        <f t="shared" si="4"/>
        <v>1</v>
      </c>
    </row>
    <row r="48" spans="3:33" x14ac:dyDescent="0.25">
      <c r="C48" t="s">
        <v>63</v>
      </c>
      <c r="D48" s="31" t="s">
        <v>56</v>
      </c>
      <c r="E48" s="32">
        <v>-0.134639565762768</v>
      </c>
      <c r="F48" s="32">
        <v>0.15868384082010001</v>
      </c>
      <c r="G48" s="32">
        <v>-0.14823053194753699</v>
      </c>
      <c r="H48" s="32">
        <v>-5.6496777325781601E-3</v>
      </c>
      <c r="I48" s="32">
        <v>4.4799930798323801E-3</v>
      </c>
      <c r="J48" s="32">
        <v>1.28450243442609</v>
      </c>
      <c r="K48" s="4"/>
      <c r="L48" s="32">
        <f t="shared" si="5"/>
        <v>-0.134639565762768</v>
      </c>
      <c r="M48" s="32">
        <f t="shared" si="5"/>
        <v>0.15868384082010001</v>
      </c>
      <c r="N48" s="32">
        <f t="shared" si="5"/>
        <v>-0.14823053194753699</v>
      </c>
      <c r="O48" s="32">
        <f t="shared" si="3"/>
        <v>-5.6496777325781601E-3</v>
      </c>
      <c r="P48" s="32">
        <f t="shared" si="3"/>
        <v>4.4799930798323801E-3</v>
      </c>
      <c r="Q48" s="32">
        <f t="shared" si="3"/>
        <v>1.28450243442609</v>
      </c>
      <c r="R48" s="4"/>
      <c r="S48" s="32">
        <f t="shared" si="1"/>
        <v>0</v>
      </c>
      <c r="U48">
        <v>0</v>
      </c>
      <c r="V48">
        <v>1</v>
      </c>
      <c r="W48">
        <v>1</v>
      </c>
      <c r="X48">
        <v>0</v>
      </c>
      <c r="Y48">
        <v>0</v>
      </c>
      <c r="Z48">
        <v>1</v>
      </c>
      <c r="AB48">
        <f t="shared" si="6"/>
        <v>0</v>
      </c>
      <c r="AC48">
        <f t="shared" si="6"/>
        <v>1</v>
      </c>
      <c r="AD48">
        <f t="shared" si="6"/>
        <v>1</v>
      </c>
      <c r="AE48">
        <f t="shared" si="4"/>
        <v>0</v>
      </c>
      <c r="AF48">
        <f t="shared" si="4"/>
        <v>0</v>
      </c>
      <c r="AG48">
        <f t="shared" si="4"/>
        <v>1</v>
      </c>
    </row>
    <row r="49" spans="2:33" x14ac:dyDescent="0.25">
      <c r="C49" t="s">
        <v>64</v>
      </c>
      <c r="D49" s="31" t="s">
        <v>56</v>
      </c>
      <c r="E49" s="32">
        <v>0.27897150394867998</v>
      </c>
      <c r="F49" s="32">
        <v>0</v>
      </c>
      <c r="G49" s="32">
        <v>0</v>
      </c>
      <c r="H49" s="32">
        <v>0</v>
      </c>
      <c r="I49" s="32">
        <v>0</v>
      </c>
      <c r="J49" s="32">
        <v>1.4429306615013999</v>
      </c>
      <c r="K49" s="4"/>
      <c r="L49" s="32">
        <f t="shared" si="5"/>
        <v>0.27897150394867998</v>
      </c>
      <c r="M49" s="32" t="str">
        <f t="shared" si="5"/>
        <v/>
      </c>
      <c r="N49" s="32" t="str">
        <f t="shared" si="5"/>
        <v/>
      </c>
      <c r="O49" s="32" t="str">
        <f t="shared" si="3"/>
        <v/>
      </c>
      <c r="P49" s="32" t="str">
        <f t="shared" si="3"/>
        <v/>
      </c>
      <c r="Q49" s="32">
        <f t="shared" si="3"/>
        <v>1.4429306615013999</v>
      </c>
      <c r="R49" s="4"/>
      <c r="S49" s="32">
        <f t="shared" si="1"/>
        <v>0</v>
      </c>
      <c r="U49">
        <v>1</v>
      </c>
      <c r="V49">
        <v>-1</v>
      </c>
      <c r="W49">
        <v>-1</v>
      </c>
      <c r="X49">
        <v>-1</v>
      </c>
      <c r="Y49">
        <v>-1</v>
      </c>
      <c r="Z49">
        <v>1</v>
      </c>
      <c r="AB49">
        <f t="shared" si="6"/>
        <v>1</v>
      </c>
      <c r="AC49" t="str">
        <f t="shared" si="6"/>
        <v/>
      </c>
      <c r="AD49" t="str">
        <f t="shared" si="6"/>
        <v/>
      </c>
      <c r="AE49" t="str">
        <f t="shared" si="4"/>
        <v/>
      </c>
      <c r="AF49" t="str">
        <f t="shared" si="4"/>
        <v/>
      </c>
      <c r="AG49">
        <f t="shared" si="4"/>
        <v>1</v>
      </c>
    </row>
    <row r="50" spans="2:33" x14ac:dyDescent="0.25">
      <c r="C50" t="s">
        <v>65</v>
      </c>
      <c r="D50" s="31" t="s">
        <v>56</v>
      </c>
      <c r="E50" s="32">
        <v>0.34433475834125699</v>
      </c>
      <c r="F50" s="32">
        <v>-8.7677208077557703E-2</v>
      </c>
      <c r="G50" s="32">
        <v>-0.46344244297708398</v>
      </c>
      <c r="H50" s="32">
        <v>3.9115717449332899E-2</v>
      </c>
      <c r="I50" s="32">
        <v>3.3126640845194497E-2</v>
      </c>
      <c r="J50" s="32">
        <v>1.13791121459819</v>
      </c>
      <c r="K50" s="4"/>
      <c r="L50" s="32">
        <f t="shared" si="5"/>
        <v>0.34433475834125699</v>
      </c>
      <c r="M50" s="32">
        <f t="shared" si="5"/>
        <v>-8.7677208077557703E-2</v>
      </c>
      <c r="N50" s="32">
        <f t="shared" si="5"/>
        <v>-0.46344244297708398</v>
      </c>
      <c r="O50" s="32">
        <f t="shared" si="3"/>
        <v>3.9115717449332899E-2</v>
      </c>
      <c r="P50" s="32">
        <f t="shared" si="3"/>
        <v>3.3126640845194497E-2</v>
      </c>
      <c r="Q50" s="32">
        <f t="shared" si="3"/>
        <v>1.13791121459819</v>
      </c>
      <c r="R50" s="4"/>
      <c r="S50" s="32">
        <f t="shared" si="1"/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1</v>
      </c>
      <c r="AB50">
        <f t="shared" si="6"/>
        <v>1</v>
      </c>
      <c r="AC50">
        <f t="shared" si="6"/>
        <v>0</v>
      </c>
      <c r="AD50">
        <f t="shared" si="6"/>
        <v>1</v>
      </c>
      <c r="AE50">
        <f t="shared" si="4"/>
        <v>0</v>
      </c>
      <c r="AF50">
        <f t="shared" si="4"/>
        <v>0</v>
      </c>
      <c r="AG50">
        <f t="shared" si="4"/>
        <v>1</v>
      </c>
    </row>
    <row r="51" spans="2:33" x14ac:dyDescent="0.25">
      <c r="C51" t="s">
        <v>66</v>
      </c>
      <c r="D51" s="31" t="s">
        <v>56</v>
      </c>
      <c r="E51" s="32">
        <v>0.436723145656988</v>
      </c>
      <c r="F51" s="32">
        <v>0</v>
      </c>
      <c r="G51" s="32">
        <v>0</v>
      </c>
      <c r="H51" s="32">
        <v>0</v>
      </c>
      <c r="I51" s="32">
        <v>0</v>
      </c>
      <c r="J51" s="32">
        <v>1.8242378436445099</v>
      </c>
      <c r="K51" s="4"/>
      <c r="L51" s="32">
        <f t="shared" si="5"/>
        <v>0.436723145656988</v>
      </c>
      <c r="M51" s="32" t="str">
        <f t="shared" si="5"/>
        <v/>
      </c>
      <c r="N51" s="32" t="str">
        <f t="shared" si="5"/>
        <v/>
      </c>
      <c r="O51" s="32" t="str">
        <f t="shared" si="3"/>
        <v/>
      </c>
      <c r="P51" s="32" t="str">
        <f t="shared" si="3"/>
        <v/>
      </c>
      <c r="Q51" s="32">
        <f t="shared" si="3"/>
        <v>1.8242378436445099</v>
      </c>
      <c r="R51" s="4"/>
      <c r="S51" s="32">
        <f t="shared" si="1"/>
        <v>0</v>
      </c>
      <c r="U51">
        <v>1</v>
      </c>
      <c r="V51">
        <v>-1</v>
      </c>
      <c r="W51">
        <v>-1</v>
      </c>
      <c r="X51">
        <v>-1</v>
      </c>
      <c r="Y51">
        <v>-1</v>
      </c>
      <c r="Z51">
        <v>1</v>
      </c>
      <c r="AB51">
        <f t="shared" si="6"/>
        <v>1</v>
      </c>
      <c r="AC51" t="str">
        <f t="shared" si="6"/>
        <v/>
      </c>
      <c r="AD51" t="str">
        <f t="shared" si="6"/>
        <v/>
      </c>
      <c r="AE51" t="str">
        <f t="shared" si="4"/>
        <v/>
      </c>
      <c r="AF51" t="str">
        <f t="shared" si="4"/>
        <v/>
      </c>
      <c r="AG51">
        <f t="shared" si="4"/>
        <v>1</v>
      </c>
    </row>
    <row r="52" spans="2:33" x14ac:dyDescent="0.25">
      <c r="C52" t="s">
        <v>67</v>
      </c>
      <c r="D52" s="31" t="s">
        <v>56</v>
      </c>
      <c r="E52" s="32">
        <v>0.50390135099494804</v>
      </c>
      <c r="F52" s="32">
        <v>0.42199604475727898</v>
      </c>
      <c r="G52" s="32">
        <v>-0.206471325329358</v>
      </c>
      <c r="H52" s="32">
        <v>-3.86570641179384E-2</v>
      </c>
      <c r="I52" s="32">
        <v>0.11757070538028699</v>
      </c>
      <c r="J52" s="32">
        <v>1.27525683046338</v>
      </c>
      <c r="K52" s="4"/>
      <c r="L52" s="32">
        <f t="shared" si="5"/>
        <v>0.50390135099494804</v>
      </c>
      <c r="M52" s="32">
        <f t="shared" si="5"/>
        <v>0.42199604475727898</v>
      </c>
      <c r="N52" s="32">
        <f t="shared" si="5"/>
        <v>-0.206471325329358</v>
      </c>
      <c r="O52" s="32">
        <f t="shared" si="3"/>
        <v>-3.86570641179384E-2</v>
      </c>
      <c r="P52" s="32">
        <f t="shared" si="3"/>
        <v>0.11757070538028699</v>
      </c>
      <c r="Q52" s="32">
        <f t="shared" si="3"/>
        <v>1.27525683046338</v>
      </c>
      <c r="R52" s="4"/>
      <c r="S52" s="32">
        <f t="shared" si="1"/>
        <v>0</v>
      </c>
      <c r="U52">
        <v>1</v>
      </c>
      <c r="V52">
        <v>1</v>
      </c>
      <c r="W52">
        <v>1</v>
      </c>
      <c r="X52">
        <v>0</v>
      </c>
      <c r="Y52">
        <v>0</v>
      </c>
      <c r="Z52">
        <v>1</v>
      </c>
      <c r="AB52">
        <f t="shared" si="6"/>
        <v>1</v>
      </c>
      <c r="AC52">
        <f t="shared" si="6"/>
        <v>1</v>
      </c>
      <c r="AD52">
        <f t="shared" si="6"/>
        <v>1</v>
      </c>
      <c r="AE52">
        <f t="shared" si="4"/>
        <v>0</v>
      </c>
      <c r="AF52">
        <f t="shared" si="4"/>
        <v>0</v>
      </c>
      <c r="AG52">
        <f t="shared" si="4"/>
        <v>1</v>
      </c>
    </row>
    <row r="53" spans="2:33" x14ac:dyDescent="0.25">
      <c r="C53" t="s">
        <v>68</v>
      </c>
      <c r="D53" s="31" t="s">
        <v>56</v>
      </c>
      <c r="E53" s="32">
        <v>0.35652102311193001</v>
      </c>
      <c r="F53" s="32">
        <v>0.89056542519127702</v>
      </c>
      <c r="G53" s="32">
        <v>0.995</v>
      </c>
      <c r="H53" s="32">
        <v>-0.74570382012733905</v>
      </c>
      <c r="I53" s="32">
        <v>-0.58793244267114597</v>
      </c>
      <c r="J53" s="32">
        <v>2.46005985384565</v>
      </c>
      <c r="K53" s="4"/>
      <c r="L53" s="32">
        <f t="shared" si="5"/>
        <v>0.35652102311193001</v>
      </c>
      <c r="M53" s="32">
        <f t="shared" si="5"/>
        <v>0.89056542519127702</v>
      </c>
      <c r="N53" s="32">
        <f t="shared" si="5"/>
        <v>0.995</v>
      </c>
      <c r="O53" s="32">
        <f t="shared" si="3"/>
        <v>-0.74570382012733905</v>
      </c>
      <c r="P53" s="32">
        <f t="shared" si="3"/>
        <v>-0.58793244267114597</v>
      </c>
      <c r="Q53" s="32">
        <f t="shared" si="3"/>
        <v>2.46005985384565</v>
      </c>
      <c r="R53" s="4"/>
      <c r="S53" s="32">
        <f t="shared" si="1"/>
        <v>0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B53">
        <f t="shared" si="6"/>
        <v>1</v>
      </c>
      <c r="AC53">
        <f t="shared" si="6"/>
        <v>1</v>
      </c>
      <c r="AD53">
        <f t="shared" si="6"/>
        <v>1</v>
      </c>
      <c r="AE53">
        <f t="shared" si="4"/>
        <v>1</v>
      </c>
      <c r="AF53">
        <f t="shared" si="4"/>
        <v>1</v>
      </c>
      <c r="AG53">
        <f t="shared" si="4"/>
        <v>1</v>
      </c>
    </row>
    <row r="54" spans="2:33" x14ac:dyDescent="0.25">
      <c r="C54" t="s">
        <v>69</v>
      </c>
      <c r="D54" s="31" t="s">
        <v>56</v>
      </c>
      <c r="E54" s="32">
        <v>0.36556405391305002</v>
      </c>
      <c r="F54" s="32">
        <v>0.44968816720852101</v>
      </c>
      <c r="G54" s="32">
        <v>0</v>
      </c>
      <c r="H54" s="32">
        <v>-0.20422895737605401</v>
      </c>
      <c r="I54" s="32">
        <v>0</v>
      </c>
      <c r="J54" s="32">
        <v>1.3535501590744199</v>
      </c>
      <c r="K54" s="4"/>
      <c r="L54" s="32">
        <f t="shared" si="5"/>
        <v>0.36556405391305002</v>
      </c>
      <c r="M54" s="32">
        <f t="shared" si="5"/>
        <v>0.44968816720852101</v>
      </c>
      <c r="N54" s="32" t="str">
        <f t="shared" si="5"/>
        <v/>
      </c>
      <c r="O54" s="32">
        <f t="shared" si="3"/>
        <v>-0.20422895737605401</v>
      </c>
      <c r="P54" s="32" t="str">
        <f t="shared" si="3"/>
        <v/>
      </c>
      <c r="Q54" s="32">
        <f t="shared" si="3"/>
        <v>1.3535501590744199</v>
      </c>
      <c r="R54" s="4"/>
      <c r="S54" s="32">
        <f t="shared" si="1"/>
        <v>1</v>
      </c>
      <c r="U54">
        <v>1</v>
      </c>
      <c r="V54">
        <v>1</v>
      </c>
      <c r="W54">
        <v>-1</v>
      </c>
      <c r="X54">
        <v>1</v>
      </c>
      <c r="Y54">
        <v>-1</v>
      </c>
      <c r="Z54">
        <v>1</v>
      </c>
      <c r="AB54">
        <f t="shared" si="6"/>
        <v>1</v>
      </c>
      <c r="AC54">
        <f t="shared" si="6"/>
        <v>1</v>
      </c>
      <c r="AD54" t="str">
        <f t="shared" si="6"/>
        <v/>
      </c>
      <c r="AE54">
        <f t="shared" si="4"/>
        <v>1</v>
      </c>
      <c r="AF54" t="str">
        <f t="shared" si="4"/>
        <v/>
      </c>
      <c r="AG54">
        <f t="shared" si="4"/>
        <v>1</v>
      </c>
    </row>
    <row r="55" spans="2:33" x14ac:dyDescent="0.25">
      <c r="B55" t="s">
        <v>70</v>
      </c>
      <c r="C55" t="s">
        <v>71</v>
      </c>
      <c r="D55" s="31" t="s">
        <v>72</v>
      </c>
      <c r="E55" s="32">
        <v>0.43587904356108997</v>
      </c>
      <c r="F55" s="32">
        <v>0.22778808830761499</v>
      </c>
      <c r="G55" s="32">
        <v>-0.22732260739455401</v>
      </c>
      <c r="H55" s="32">
        <v>-5.3204045202119701E-2</v>
      </c>
      <c r="I55" s="32">
        <v>0.12230530615572401</v>
      </c>
      <c r="J55" s="32">
        <v>1.0957092001995601</v>
      </c>
      <c r="K55" s="4"/>
      <c r="L55" s="32">
        <f t="shared" si="5"/>
        <v>0.43587904356108997</v>
      </c>
      <c r="M55" s="32">
        <f t="shared" si="5"/>
        <v>0.22778808830761499</v>
      </c>
      <c r="N55" s="32">
        <f t="shared" si="5"/>
        <v>-0.22732260739455401</v>
      </c>
      <c r="O55" s="32">
        <f t="shared" si="3"/>
        <v>-5.3204045202119701E-2</v>
      </c>
      <c r="P55" s="32">
        <f t="shared" si="3"/>
        <v>0.12230530615572401</v>
      </c>
      <c r="Q55" s="32">
        <f t="shared" si="3"/>
        <v>1.0957092001995601</v>
      </c>
      <c r="R55" s="4"/>
      <c r="S55" s="32">
        <f t="shared" si="1"/>
        <v>0</v>
      </c>
      <c r="U55">
        <v>1</v>
      </c>
      <c r="V55">
        <v>1</v>
      </c>
      <c r="W55">
        <v>0</v>
      </c>
      <c r="X55">
        <v>0</v>
      </c>
      <c r="Y55">
        <v>0</v>
      </c>
      <c r="Z55">
        <v>1</v>
      </c>
      <c r="AB55">
        <f t="shared" si="6"/>
        <v>1</v>
      </c>
      <c r="AC55">
        <f t="shared" si="6"/>
        <v>1</v>
      </c>
      <c r="AD55">
        <f t="shared" si="6"/>
        <v>0</v>
      </c>
      <c r="AE55">
        <f t="shared" si="4"/>
        <v>0</v>
      </c>
      <c r="AF55">
        <f t="shared" si="4"/>
        <v>0</v>
      </c>
      <c r="AG55">
        <f t="shared" si="4"/>
        <v>1</v>
      </c>
    </row>
    <row r="56" spans="2:33" x14ac:dyDescent="0.25">
      <c r="C56" t="s">
        <v>73</v>
      </c>
      <c r="D56" s="31" t="s">
        <v>72</v>
      </c>
      <c r="E56" s="32">
        <v>0.42803938888375898</v>
      </c>
      <c r="F56" s="32">
        <v>0.32453331304232902</v>
      </c>
      <c r="G56" s="32">
        <v>0</v>
      </c>
      <c r="H56" s="32">
        <v>-0.168765146589618</v>
      </c>
      <c r="I56" s="32">
        <v>0</v>
      </c>
      <c r="J56" s="32">
        <v>1.1565542996614899</v>
      </c>
      <c r="K56" s="4"/>
      <c r="L56" s="32">
        <f t="shared" si="5"/>
        <v>0.42803938888375898</v>
      </c>
      <c r="M56" s="32">
        <f t="shared" si="5"/>
        <v>0.32453331304232902</v>
      </c>
      <c r="N56" s="32" t="str">
        <f t="shared" si="5"/>
        <v/>
      </c>
      <c r="O56" s="32">
        <f t="shared" si="3"/>
        <v>-0.168765146589618</v>
      </c>
      <c r="P56" s="32" t="str">
        <f t="shared" si="3"/>
        <v/>
      </c>
      <c r="Q56" s="32">
        <f t="shared" si="3"/>
        <v>1.1565542996614899</v>
      </c>
      <c r="R56" s="4"/>
      <c r="S56" s="32">
        <f t="shared" si="1"/>
        <v>1</v>
      </c>
      <c r="U56">
        <v>1</v>
      </c>
      <c r="V56">
        <v>1</v>
      </c>
      <c r="W56">
        <v>-1</v>
      </c>
      <c r="X56">
        <v>1</v>
      </c>
      <c r="Y56">
        <v>-1</v>
      </c>
      <c r="Z56">
        <v>1</v>
      </c>
      <c r="AB56">
        <f t="shared" si="6"/>
        <v>1</v>
      </c>
      <c r="AC56">
        <f t="shared" si="6"/>
        <v>1</v>
      </c>
      <c r="AD56" t="str">
        <f t="shared" si="6"/>
        <v/>
      </c>
      <c r="AE56">
        <f t="shared" si="4"/>
        <v>1</v>
      </c>
      <c r="AF56" t="str">
        <f t="shared" si="4"/>
        <v/>
      </c>
      <c r="AG56">
        <f t="shared" si="4"/>
        <v>1</v>
      </c>
    </row>
    <row r="57" spans="2:33" x14ac:dyDescent="0.25">
      <c r="C57" t="s">
        <v>74</v>
      </c>
      <c r="D57" s="31" t="s">
        <v>72</v>
      </c>
      <c r="E57" s="32">
        <v>0.12686344459275201</v>
      </c>
      <c r="F57" s="32">
        <v>0</v>
      </c>
      <c r="G57" s="32">
        <v>0</v>
      </c>
      <c r="H57" s="32">
        <v>0</v>
      </c>
      <c r="I57" s="32">
        <v>0</v>
      </c>
      <c r="J57" s="32">
        <v>1.3636017183367599</v>
      </c>
      <c r="K57" s="4"/>
      <c r="L57" s="32">
        <f t="shared" si="5"/>
        <v>0.12686344459275201</v>
      </c>
      <c r="M57" s="32" t="str">
        <f t="shared" si="5"/>
        <v/>
      </c>
      <c r="N57" s="32" t="str">
        <f t="shared" si="5"/>
        <v/>
      </c>
      <c r="O57" s="32" t="str">
        <f t="shared" si="3"/>
        <v/>
      </c>
      <c r="P57" s="32" t="str">
        <f t="shared" si="3"/>
        <v/>
      </c>
      <c r="Q57" s="32">
        <f t="shared" si="3"/>
        <v>1.3636017183367599</v>
      </c>
      <c r="R57" s="4"/>
      <c r="S57" s="32">
        <f t="shared" si="1"/>
        <v>0</v>
      </c>
      <c r="U57">
        <v>0</v>
      </c>
      <c r="V57">
        <v>-1</v>
      </c>
      <c r="W57">
        <v>-1</v>
      </c>
      <c r="X57">
        <v>-1</v>
      </c>
      <c r="Y57">
        <v>-1</v>
      </c>
      <c r="Z57">
        <v>1</v>
      </c>
      <c r="AB57">
        <f t="shared" si="6"/>
        <v>0</v>
      </c>
      <c r="AC57" t="str">
        <f t="shared" si="6"/>
        <v/>
      </c>
      <c r="AD57" t="str">
        <f t="shared" si="6"/>
        <v/>
      </c>
      <c r="AE57" t="str">
        <f t="shared" si="4"/>
        <v/>
      </c>
      <c r="AF57" t="str">
        <f t="shared" si="4"/>
        <v/>
      </c>
      <c r="AG57">
        <f t="shared" si="4"/>
        <v>1</v>
      </c>
    </row>
    <row r="58" spans="2:33" x14ac:dyDescent="0.25">
      <c r="C58" t="s">
        <v>75</v>
      </c>
      <c r="D58" s="31" t="s">
        <v>72</v>
      </c>
      <c r="E58" s="32">
        <v>0.52678765524205795</v>
      </c>
      <c r="F58" s="32">
        <v>7.8943968006704099E-2</v>
      </c>
      <c r="G58" s="32">
        <v>0</v>
      </c>
      <c r="H58" s="32">
        <v>8.6478581470244301E-2</v>
      </c>
      <c r="I58" s="32">
        <v>0</v>
      </c>
      <c r="J58" s="32">
        <v>1.2381005758856301</v>
      </c>
      <c r="K58" s="4"/>
      <c r="L58" s="32">
        <f t="shared" si="5"/>
        <v>0.52678765524205795</v>
      </c>
      <c r="M58" s="32">
        <f t="shared" si="5"/>
        <v>7.8943968006704099E-2</v>
      </c>
      <c r="N58" s="32" t="str">
        <f t="shared" si="5"/>
        <v/>
      </c>
      <c r="O58" s="32">
        <f t="shared" si="3"/>
        <v>8.6478581470244301E-2</v>
      </c>
      <c r="P58" s="32" t="str">
        <f t="shared" si="3"/>
        <v/>
      </c>
      <c r="Q58" s="32">
        <f t="shared" si="3"/>
        <v>1.2381005758856301</v>
      </c>
      <c r="R58" s="4"/>
      <c r="S58" s="32">
        <f t="shared" si="1"/>
        <v>1</v>
      </c>
      <c r="U58">
        <v>1</v>
      </c>
      <c r="V58">
        <v>0</v>
      </c>
      <c r="W58">
        <v>-1</v>
      </c>
      <c r="X58">
        <v>0</v>
      </c>
      <c r="Y58">
        <v>-1</v>
      </c>
      <c r="Z58">
        <v>1</v>
      </c>
      <c r="AB58">
        <f t="shared" si="6"/>
        <v>1</v>
      </c>
      <c r="AC58">
        <f t="shared" si="6"/>
        <v>0</v>
      </c>
      <c r="AD58" t="str">
        <f t="shared" si="6"/>
        <v/>
      </c>
      <c r="AE58">
        <f t="shared" si="4"/>
        <v>0</v>
      </c>
      <c r="AF58" t="str">
        <f t="shared" si="4"/>
        <v/>
      </c>
      <c r="AG58">
        <f t="shared" si="4"/>
        <v>1</v>
      </c>
    </row>
    <row r="59" spans="2:33" x14ac:dyDescent="0.25">
      <c r="C59" t="s">
        <v>76</v>
      </c>
      <c r="D59" s="31" t="s">
        <v>72</v>
      </c>
      <c r="E59" s="32">
        <v>0.275068347341827</v>
      </c>
      <c r="F59" s="32">
        <v>0.54275940953634505</v>
      </c>
      <c r="G59" s="32">
        <v>0.62863213597586798</v>
      </c>
      <c r="H59" s="32">
        <v>-0.30508059159987</v>
      </c>
      <c r="I59" s="32">
        <v>-0.57232206303294797</v>
      </c>
      <c r="J59" s="32">
        <v>1.4869796424833901</v>
      </c>
      <c r="K59" s="4"/>
      <c r="L59" s="32">
        <f t="shared" si="5"/>
        <v>0.275068347341827</v>
      </c>
      <c r="M59" s="32">
        <f t="shared" si="5"/>
        <v>0.54275940953634505</v>
      </c>
      <c r="N59" s="32">
        <f t="shared" si="5"/>
        <v>0.62863213597586798</v>
      </c>
      <c r="O59" s="32">
        <f t="shared" si="3"/>
        <v>-0.30508059159987</v>
      </c>
      <c r="P59" s="32">
        <f t="shared" si="3"/>
        <v>-0.57232206303294797</v>
      </c>
      <c r="Q59" s="32">
        <f t="shared" si="3"/>
        <v>1.4869796424833901</v>
      </c>
      <c r="R59" s="4"/>
      <c r="S59" s="32">
        <f t="shared" si="1"/>
        <v>0</v>
      </c>
      <c r="U59">
        <v>1</v>
      </c>
      <c r="V59">
        <v>1</v>
      </c>
      <c r="W59">
        <v>0</v>
      </c>
      <c r="X59">
        <v>1</v>
      </c>
      <c r="Y59">
        <v>1</v>
      </c>
      <c r="Z59">
        <v>1</v>
      </c>
      <c r="AB59">
        <f t="shared" si="6"/>
        <v>1</v>
      </c>
      <c r="AC59">
        <f t="shared" si="6"/>
        <v>1</v>
      </c>
      <c r="AD59">
        <f t="shared" si="6"/>
        <v>0</v>
      </c>
      <c r="AE59">
        <f t="shared" si="4"/>
        <v>1</v>
      </c>
      <c r="AF59">
        <f t="shared" si="4"/>
        <v>1</v>
      </c>
      <c r="AG59">
        <f t="shared" si="4"/>
        <v>1</v>
      </c>
    </row>
    <row r="60" spans="2:33" x14ac:dyDescent="0.25">
      <c r="C60" t="s">
        <v>77</v>
      </c>
      <c r="D60" s="31" t="s">
        <v>72</v>
      </c>
      <c r="E60" s="32">
        <v>0.60090480317738104</v>
      </c>
      <c r="F60" s="32">
        <v>0</v>
      </c>
      <c r="G60" s="32">
        <v>-0.140288995714237</v>
      </c>
      <c r="H60" s="32">
        <v>0</v>
      </c>
      <c r="I60" s="32">
        <v>-6.3386600360821402E-3</v>
      </c>
      <c r="J60" s="32">
        <v>1.20677853612174</v>
      </c>
      <c r="K60" s="4"/>
      <c r="L60" s="32">
        <f t="shared" si="5"/>
        <v>0.60090480317738104</v>
      </c>
      <c r="M60" s="32" t="str">
        <f t="shared" si="5"/>
        <v/>
      </c>
      <c r="N60" s="32">
        <f t="shared" si="5"/>
        <v>-0.140288995714237</v>
      </c>
      <c r="O60" s="32" t="str">
        <f t="shared" si="3"/>
        <v/>
      </c>
      <c r="P60" s="32">
        <f t="shared" si="3"/>
        <v>-6.3386600360821402E-3</v>
      </c>
      <c r="Q60" s="32">
        <f t="shared" si="3"/>
        <v>1.20677853612174</v>
      </c>
      <c r="R60" s="4"/>
      <c r="S60" s="32">
        <f t="shared" si="1"/>
        <v>0</v>
      </c>
      <c r="U60">
        <v>1</v>
      </c>
      <c r="V60">
        <v>-1</v>
      </c>
      <c r="W60">
        <v>1</v>
      </c>
      <c r="X60">
        <v>-1</v>
      </c>
      <c r="Y60">
        <v>0</v>
      </c>
      <c r="Z60">
        <v>1</v>
      </c>
      <c r="AB60">
        <f t="shared" si="6"/>
        <v>1</v>
      </c>
      <c r="AC60" t="str">
        <f t="shared" si="6"/>
        <v/>
      </c>
      <c r="AD60">
        <f t="shared" si="6"/>
        <v>1</v>
      </c>
      <c r="AE60" t="str">
        <f t="shared" si="4"/>
        <v/>
      </c>
      <c r="AF60">
        <f t="shared" si="4"/>
        <v>0</v>
      </c>
      <c r="AG60">
        <f t="shared" si="4"/>
        <v>1</v>
      </c>
    </row>
    <row r="61" spans="2:33" x14ac:dyDescent="0.25">
      <c r="C61" t="s">
        <v>78</v>
      </c>
      <c r="D61" s="31" t="s">
        <v>72</v>
      </c>
      <c r="E61" s="32">
        <v>0.59648471763631405</v>
      </c>
      <c r="F61" s="32">
        <v>0</v>
      </c>
      <c r="G61" s="32">
        <v>-0.91659584615177103</v>
      </c>
      <c r="H61" s="32">
        <v>0</v>
      </c>
      <c r="I61" s="32">
        <v>0.471007023293188</v>
      </c>
      <c r="J61" s="32">
        <v>1.2054428410542899</v>
      </c>
      <c r="K61" s="4"/>
      <c r="L61" s="32">
        <f t="shared" si="5"/>
        <v>0.59648471763631405</v>
      </c>
      <c r="M61" s="32" t="str">
        <f t="shared" si="5"/>
        <v/>
      </c>
      <c r="N61" s="32">
        <f t="shared" si="5"/>
        <v>-0.91659584615177103</v>
      </c>
      <c r="O61" s="32" t="str">
        <f t="shared" si="3"/>
        <v/>
      </c>
      <c r="P61" s="32">
        <f t="shared" si="3"/>
        <v>0.471007023293188</v>
      </c>
      <c r="Q61" s="32">
        <f t="shared" si="3"/>
        <v>1.2054428410542899</v>
      </c>
      <c r="R61" s="4"/>
      <c r="S61" s="32">
        <f t="shared" si="1"/>
        <v>0</v>
      </c>
      <c r="U61">
        <v>1</v>
      </c>
      <c r="V61">
        <v>-1</v>
      </c>
      <c r="W61">
        <v>1</v>
      </c>
      <c r="X61">
        <v>-1</v>
      </c>
      <c r="Y61">
        <v>1</v>
      </c>
      <c r="Z61">
        <v>1</v>
      </c>
      <c r="AB61">
        <f t="shared" si="6"/>
        <v>1</v>
      </c>
      <c r="AC61" t="str">
        <f t="shared" si="6"/>
        <v/>
      </c>
      <c r="AD61">
        <f t="shared" si="6"/>
        <v>1</v>
      </c>
      <c r="AE61" t="str">
        <f t="shared" si="4"/>
        <v/>
      </c>
      <c r="AF61">
        <f t="shared" si="4"/>
        <v>1</v>
      </c>
      <c r="AG61">
        <f t="shared" si="4"/>
        <v>1</v>
      </c>
    </row>
    <row r="62" spans="2:33" x14ac:dyDescent="0.25">
      <c r="C62" t="s">
        <v>79</v>
      </c>
      <c r="D62" s="31" t="s">
        <v>72</v>
      </c>
      <c r="E62" s="32">
        <v>0.41064070797498797</v>
      </c>
      <c r="F62" s="32">
        <v>0.73144890979022104</v>
      </c>
      <c r="G62" s="32">
        <v>-0.15947118271448199</v>
      </c>
      <c r="H62" s="32">
        <v>-0.38488661814401898</v>
      </c>
      <c r="I62" s="32">
        <v>-3.1770515119988602E-2</v>
      </c>
      <c r="J62" s="32">
        <v>0.99378077550239596</v>
      </c>
      <c r="K62" s="4"/>
      <c r="L62" s="32">
        <f t="shared" si="5"/>
        <v>0.41064070797498797</v>
      </c>
      <c r="M62" s="32">
        <f t="shared" si="5"/>
        <v>0.73144890979022104</v>
      </c>
      <c r="N62" s="32">
        <f t="shared" si="5"/>
        <v>-0.15947118271448199</v>
      </c>
      <c r="O62" s="32">
        <f t="shared" si="3"/>
        <v>-0.38488661814401898</v>
      </c>
      <c r="P62" s="32">
        <f t="shared" si="3"/>
        <v>-3.1770515119988602E-2</v>
      </c>
      <c r="Q62" s="32">
        <f t="shared" si="3"/>
        <v>0.99378077550239596</v>
      </c>
      <c r="R62" s="4"/>
      <c r="S62" s="32">
        <f t="shared" si="1"/>
        <v>0</v>
      </c>
      <c r="U62">
        <v>1</v>
      </c>
      <c r="V62">
        <v>1</v>
      </c>
      <c r="W62">
        <v>1</v>
      </c>
      <c r="X62">
        <v>1</v>
      </c>
      <c r="Y62">
        <v>0</v>
      </c>
      <c r="Z62">
        <v>1</v>
      </c>
      <c r="AB62">
        <f t="shared" si="6"/>
        <v>1</v>
      </c>
      <c r="AC62">
        <f t="shared" si="6"/>
        <v>1</v>
      </c>
      <c r="AD62">
        <f t="shared" si="6"/>
        <v>1</v>
      </c>
      <c r="AE62">
        <f t="shared" si="4"/>
        <v>1</v>
      </c>
      <c r="AF62">
        <f t="shared" si="4"/>
        <v>0</v>
      </c>
      <c r="AG62">
        <f t="shared" si="4"/>
        <v>1</v>
      </c>
    </row>
    <row r="63" spans="2:33" x14ac:dyDescent="0.25">
      <c r="C63" t="s">
        <v>80</v>
      </c>
      <c r="D63" s="31" t="s">
        <v>72</v>
      </c>
      <c r="E63" s="32">
        <v>0.29931039931292802</v>
      </c>
      <c r="F63" s="32">
        <v>0</v>
      </c>
      <c r="G63" s="32">
        <v>-0.41320979473324498</v>
      </c>
      <c r="H63" s="32">
        <v>0</v>
      </c>
      <c r="I63" s="32">
        <v>0.18008303124685601</v>
      </c>
      <c r="J63" s="32">
        <v>1.4974281165491801</v>
      </c>
      <c r="K63" s="4"/>
      <c r="L63" s="32">
        <f t="shared" si="5"/>
        <v>0.29931039931292802</v>
      </c>
      <c r="M63" s="32" t="str">
        <f t="shared" si="5"/>
        <v/>
      </c>
      <c r="N63" s="32">
        <f t="shared" si="5"/>
        <v>-0.41320979473324498</v>
      </c>
      <c r="O63" s="32" t="str">
        <f t="shared" si="3"/>
        <v/>
      </c>
      <c r="P63" s="32">
        <f t="shared" si="3"/>
        <v>0.18008303124685601</v>
      </c>
      <c r="Q63" s="32">
        <f t="shared" si="3"/>
        <v>1.4974281165491801</v>
      </c>
      <c r="R63" s="4"/>
      <c r="S63" s="32">
        <f t="shared" si="1"/>
        <v>0</v>
      </c>
      <c r="U63">
        <v>1</v>
      </c>
      <c r="V63">
        <v>-1</v>
      </c>
      <c r="W63">
        <v>1</v>
      </c>
      <c r="X63">
        <v>-1</v>
      </c>
      <c r="Y63">
        <v>1</v>
      </c>
      <c r="Z63">
        <v>1</v>
      </c>
      <c r="AB63">
        <f t="shared" si="6"/>
        <v>1</v>
      </c>
      <c r="AC63" t="str">
        <f t="shared" si="6"/>
        <v/>
      </c>
      <c r="AD63">
        <f t="shared" si="6"/>
        <v>1</v>
      </c>
      <c r="AE63" t="str">
        <f t="shared" si="4"/>
        <v/>
      </c>
      <c r="AF63">
        <f t="shared" si="4"/>
        <v>1</v>
      </c>
      <c r="AG63">
        <f t="shared" si="4"/>
        <v>1</v>
      </c>
    </row>
    <row r="64" spans="2:33" x14ac:dyDescent="0.25">
      <c r="C64" t="s">
        <v>81</v>
      </c>
      <c r="D64" s="31" t="s">
        <v>72</v>
      </c>
      <c r="E64" s="32">
        <v>0.37050579708504999</v>
      </c>
      <c r="F64" s="32">
        <v>0.614577045644216</v>
      </c>
      <c r="G64" s="32">
        <v>-0.60715413006281405</v>
      </c>
      <c r="H64" s="32">
        <v>-0.148037320106088</v>
      </c>
      <c r="I64" s="32">
        <v>6.0833423115877097E-2</v>
      </c>
      <c r="J64" s="32">
        <v>1.20876070354955</v>
      </c>
      <c r="K64" s="4"/>
      <c r="L64" s="32">
        <f t="shared" si="5"/>
        <v>0.37050579708504999</v>
      </c>
      <c r="M64" s="32">
        <f t="shared" si="5"/>
        <v>0.614577045644216</v>
      </c>
      <c r="N64" s="32">
        <f t="shared" si="5"/>
        <v>-0.60715413006281405</v>
      </c>
      <c r="O64" s="32">
        <f t="shared" si="3"/>
        <v>-0.148037320106088</v>
      </c>
      <c r="P64" s="32">
        <f t="shared" si="3"/>
        <v>6.0833423115877097E-2</v>
      </c>
      <c r="Q64" s="32">
        <f t="shared" si="3"/>
        <v>1.20876070354955</v>
      </c>
      <c r="R64" s="4"/>
      <c r="S64" s="32">
        <f t="shared" si="1"/>
        <v>0</v>
      </c>
      <c r="U64">
        <v>1</v>
      </c>
      <c r="V64">
        <v>1</v>
      </c>
      <c r="W64">
        <v>1</v>
      </c>
      <c r="X64">
        <v>0</v>
      </c>
      <c r="Y64">
        <v>0</v>
      </c>
      <c r="Z64">
        <v>1</v>
      </c>
      <c r="AB64">
        <f t="shared" si="6"/>
        <v>1</v>
      </c>
      <c r="AC64">
        <f t="shared" si="6"/>
        <v>1</v>
      </c>
      <c r="AD64">
        <f t="shared" si="6"/>
        <v>1</v>
      </c>
      <c r="AE64">
        <f t="shared" si="4"/>
        <v>0</v>
      </c>
      <c r="AF64">
        <f t="shared" si="4"/>
        <v>0</v>
      </c>
      <c r="AG64">
        <f t="shared" si="4"/>
        <v>1</v>
      </c>
    </row>
    <row r="65" spans="3:33" x14ac:dyDescent="0.25">
      <c r="C65" t="s">
        <v>82</v>
      </c>
      <c r="D65" s="31" t="s">
        <v>72</v>
      </c>
      <c r="E65" s="32">
        <v>0.62841171092669501</v>
      </c>
      <c r="F65" s="32">
        <v>0.22841851774827701</v>
      </c>
      <c r="G65" s="32">
        <v>-0.64050273832741</v>
      </c>
      <c r="H65" s="32">
        <v>-9.6801214600312699E-2</v>
      </c>
      <c r="I65" s="32">
        <v>0.56113928630961596</v>
      </c>
      <c r="J65" s="32">
        <v>1.40201101906301</v>
      </c>
      <c r="K65" s="4"/>
      <c r="L65" s="32">
        <f t="shared" si="5"/>
        <v>0.62841171092669501</v>
      </c>
      <c r="M65" s="32">
        <f t="shared" si="5"/>
        <v>0.22841851774827701</v>
      </c>
      <c r="N65" s="32">
        <f t="shared" si="5"/>
        <v>-0.64050273832741</v>
      </c>
      <c r="O65" s="32">
        <f t="shared" si="3"/>
        <v>-9.6801214600312699E-2</v>
      </c>
      <c r="P65" s="32">
        <f t="shared" si="3"/>
        <v>0.56113928630961596</v>
      </c>
      <c r="Q65" s="32">
        <f t="shared" si="3"/>
        <v>1.40201101906301</v>
      </c>
      <c r="R65" s="4"/>
      <c r="S65" s="32">
        <f t="shared" si="1"/>
        <v>0</v>
      </c>
      <c r="U65">
        <v>1</v>
      </c>
      <c r="V65">
        <v>0</v>
      </c>
      <c r="W65">
        <v>1</v>
      </c>
      <c r="X65">
        <v>0</v>
      </c>
      <c r="Y65">
        <v>1</v>
      </c>
      <c r="Z65">
        <v>1</v>
      </c>
      <c r="AB65">
        <f t="shared" si="6"/>
        <v>1</v>
      </c>
      <c r="AC65">
        <f t="shared" si="6"/>
        <v>0</v>
      </c>
      <c r="AD65">
        <f t="shared" si="6"/>
        <v>1</v>
      </c>
      <c r="AE65">
        <f t="shared" si="4"/>
        <v>0</v>
      </c>
      <c r="AF65">
        <f t="shared" si="4"/>
        <v>1</v>
      </c>
      <c r="AG65">
        <f t="shared" si="4"/>
        <v>1</v>
      </c>
    </row>
    <row r="66" spans="3:33" x14ac:dyDescent="0.25">
      <c r="C66" t="s">
        <v>83</v>
      </c>
      <c r="D66" s="31" t="s">
        <v>84</v>
      </c>
      <c r="E66" s="32">
        <v>0.28821102276128602</v>
      </c>
      <c r="F66" s="32">
        <v>7.6039457879249095E-2</v>
      </c>
      <c r="G66" s="32">
        <v>-0.528230025609562</v>
      </c>
      <c r="H66" s="32">
        <v>0.13832007936646501</v>
      </c>
      <c r="I66" s="32">
        <v>0.198329975757216</v>
      </c>
      <c r="J66" s="32">
        <v>1.3503844071511899</v>
      </c>
      <c r="K66" s="4"/>
      <c r="L66" s="32">
        <f t="shared" si="5"/>
        <v>0.28821102276128602</v>
      </c>
      <c r="M66" s="32">
        <f t="shared" si="5"/>
        <v>7.6039457879249095E-2</v>
      </c>
      <c r="N66" s="32">
        <f t="shared" si="5"/>
        <v>-0.528230025609562</v>
      </c>
      <c r="O66" s="32">
        <f t="shared" si="3"/>
        <v>0.13832007936646501</v>
      </c>
      <c r="P66" s="32">
        <f t="shared" si="3"/>
        <v>0.198329975757216</v>
      </c>
      <c r="Q66" s="32">
        <f t="shared" si="3"/>
        <v>1.3503844071511899</v>
      </c>
      <c r="R66" s="4"/>
      <c r="S66" s="32">
        <f t="shared" si="1"/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1</v>
      </c>
      <c r="AB66">
        <f t="shared" si="6"/>
        <v>1</v>
      </c>
      <c r="AC66">
        <f t="shared" si="6"/>
        <v>0</v>
      </c>
      <c r="AD66">
        <f t="shared" si="6"/>
        <v>1</v>
      </c>
      <c r="AE66">
        <f t="shared" si="4"/>
        <v>0</v>
      </c>
      <c r="AF66">
        <f t="shared" si="4"/>
        <v>0</v>
      </c>
      <c r="AG66">
        <f t="shared" si="4"/>
        <v>1</v>
      </c>
    </row>
    <row r="67" spans="3:33" x14ac:dyDescent="0.25">
      <c r="C67" t="s">
        <v>85</v>
      </c>
      <c r="D67" s="31" t="s">
        <v>84</v>
      </c>
      <c r="E67" s="32">
        <v>0.35988196225367303</v>
      </c>
      <c r="F67" s="32">
        <v>0.48380860437011203</v>
      </c>
      <c r="G67" s="32">
        <v>-0.45029003337670898</v>
      </c>
      <c r="H67" s="32">
        <v>-0.34880787691161902</v>
      </c>
      <c r="I67" s="32">
        <v>2.6699256865143801E-3</v>
      </c>
      <c r="J67" s="32">
        <v>0.99973100075072896</v>
      </c>
      <c r="K67" s="4"/>
      <c r="L67" s="32">
        <f t="shared" si="5"/>
        <v>0.35988196225367303</v>
      </c>
      <c r="M67" s="32">
        <f t="shared" si="5"/>
        <v>0.48380860437011203</v>
      </c>
      <c r="N67" s="32">
        <f t="shared" si="5"/>
        <v>-0.45029003337670898</v>
      </c>
      <c r="O67" s="32">
        <f t="shared" si="3"/>
        <v>-0.34880787691161902</v>
      </c>
      <c r="P67" s="32">
        <f t="shared" si="3"/>
        <v>2.6699256865143801E-3</v>
      </c>
      <c r="Q67" s="32">
        <f t="shared" si="3"/>
        <v>0.99973100075072896</v>
      </c>
      <c r="R67" s="4"/>
      <c r="S67" s="32">
        <f t="shared" si="1"/>
        <v>0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B67">
        <f t="shared" si="6"/>
        <v>1</v>
      </c>
      <c r="AC67">
        <f t="shared" si="6"/>
        <v>1</v>
      </c>
      <c r="AD67">
        <f t="shared" si="6"/>
        <v>1</v>
      </c>
      <c r="AE67">
        <f t="shared" si="4"/>
        <v>1</v>
      </c>
      <c r="AF67">
        <f t="shared" si="4"/>
        <v>0</v>
      </c>
      <c r="AG67">
        <f t="shared" si="4"/>
        <v>1</v>
      </c>
    </row>
    <row r="68" spans="3:33" x14ac:dyDescent="0.25">
      <c r="C68" t="s">
        <v>86</v>
      </c>
      <c r="D68" s="31" t="s">
        <v>84</v>
      </c>
      <c r="E68" s="32">
        <v>0.54310758860339603</v>
      </c>
      <c r="F68" s="32">
        <v>0.84704523486003902</v>
      </c>
      <c r="G68" s="32">
        <v>-0.90096906877651095</v>
      </c>
      <c r="H68" s="32">
        <v>0.119975635768693</v>
      </c>
      <c r="I68" s="32">
        <v>0.46154547807832003</v>
      </c>
      <c r="J68" s="32">
        <v>2.6549361663738198</v>
      </c>
      <c r="K68" s="4"/>
      <c r="L68" s="32">
        <f t="shared" si="5"/>
        <v>0.54310758860339603</v>
      </c>
      <c r="M68" s="32">
        <f t="shared" si="5"/>
        <v>0.84704523486003902</v>
      </c>
      <c r="N68" s="32">
        <f t="shared" si="5"/>
        <v>-0.90096906877651095</v>
      </c>
      <c r="O68" s="32">
        <f t="shared" si="3"/>
        <v>0.119975635768693</v>
      </c>
      <c r="P68" s="32">
        <f t="shared" si="3"/>
        <v>0.46154547807832003</v>
      </c>
      <c r="Q68" s="32">
        <f t="shared" si="3"/>
        <v>2.6549361663738198</v>
      </c>
      <c r="R68" s="4"/>
      <c r="S68" s="32">
        <f t="shared" ref="S68:S131" si="7">IF(AND(F68&lt;&gt;0,G68=0),1,0)</f>
        <v>0</v>
      </c>
      <c r="U68">
        <v>1</v>
      </c>
      <c r="V68">
        <v>1</v>
      </c>
      <c r="W68">
        <v>1</v>
      </c>
      <c r="X68">
        <v>0</v>
      </c>
      <c r="Y68">
        <v>0</v>
      </c>
      <c r="Z68">
        <v>1</v>
      </c>
      <c r="AB68">
        <f t="shared" si="6"/>
        <v>1</v>
      </c>
      <c r="AC68">
        <f t="shared" si="6"/>
        <v>1</v>
      </c>
      <c r="AD68">
        <f t="shared" si="6"/>
        <v>1</v>
      </c>
      <c r="AE68">
        <f t="shared" si="4"/>
        <v>0</v>
      </c>
      <c r="AF68">
        <f t="shared" si="4"/>
        <v>0</v>
      </c>
      <c r="AG68">
        <f t="shared" si="4"/>
        <v>1</v>
      </c>
    </row>
    <row r="69" spans="3:33" x14ac:dyDescent="0.25">
      <c r="C69" t="s">
        <v>87</v>
      </c>
      <c r="D69" s="31" t="s">
        <v>84</v>
      </c>
      <c r="E69" s="32">
        <v>0.54175707134747397</v>
      </c>
      <c r="F69" s="32">
        <v>0.44921728347522499</v>
      </c>
      <c r="G69" s="32">
        <v>-0.11558003183089099</v>
      </c>
      <c r="H69" s="32">
        <v>-6.9322789591921105E-2</v>
      </c>
      <c r="I69" s="32">
        <v>2.52345668483193E-2</v>
      </c>
      <c r="J69" s="32">
        <v>1.3871589217636799</v>
      </c>
      <c r="K69" s="4"/>
      <c r="L69" s="32">
        <f t="shared" si="5"/>
        <v>0.54175707134747397</v>
      </c>
      <c r="M69" s="32">
        <f t="shared" si="5"/>
        <v>0.44921728347522499</v>
      </c>
      <c r="N69" s="32">
        <f t="shared" si="5"/>
        <v>-0.11558003183089099</v>
      </c>
      <c r="O69" s="32">
        <f t="shared" si="3"/>
        <v>-6.9322789591921105E-2</v>
      </c>
      <c r="P69" s="32">
        <f t="shared" si="3"/>
        <v>2.52345668483193E-2</v>
      </c>
      <c r="Q69" s="32">
        <f t="shared" si="3"/>
        <v>1.3871589217636799</v>
      </c>
      <c r="R69" s="4"/>
      <c r="S69" s="32">
        <f t="shared" si="7"/>
        <v>0</v>
      </c>
      <c r="U69">
        <v>1</v>
      </c>
      <c r="V69">
        <v>1</v>
      </c>
      <c r="W69">
        <v>0</v>
      </c>
      <c r="X69">
        <v>0</v>
      </c>
      <c r="Y69">
        <v>0</v>
      </c>
      <c r="Z69">
        <v>1</v>
      </c>
      <c r="AB69">
        <f t="shared" si="6"/>
        <v>1</v>
      </c>
      <c r="AC69">
        <f t="shared" si="6"/>
        <v>1</v>
      </c>
      <c r="AD69">
        <f t="shared" si="6"/>
        <v>0</v>
      </c>
      <c r="AE69">
        <f t="shared" si="4"/>
        <v>0</v>
      </c>
      <c r="AF69">
        <f t="shared" si="4"/>
        <v>0</v>
      </c>
      <c r="AG69">
        <f t="shared" si="4"/>
        <v>1</v>
      </c>
    </row>
    <row r="70" spans="3:33" x14ac:dyDescent="0.25">
      <c r="C70" t="s">
        <v>88</v>
      </c>
      <c r="D70" s="31" t="s">
        <v>84</v>
      </c>
      <c r="E70" s="32">
        <v>0.32546597881966199</v>
      </c>
      <c r="F70" s="32">
        <v>0</v>
      </c>
      <c r="G70" s="32">
        <v>0</v>
      </c>
      <c r="H70" s="32">
        <v>0</v>
      </c>
      <c r="I70" s="32">
        <v>0</v>
      </c>
      <c r="J70" s="32">
        <v>1.07093587078734</v>
      </c>
      <c r="K70" s="4"/>
      <c r="L70" s="32">
        <f t="shared" si="5"/>
        <v>0.32546597881966199</v>
      </c>
      <c r="M70" s="32" t="str">
        <f t="shared" si="5"/>
        <v/>
      </c>
      <c r="N70" s="32" t="str">
        <f t="shared" si="5"/>
        <v/>
      </c>
      <c r="O70" s="32" t="str">
        <f t="shared" si="3"/>
        <v/>
      </c>
      <c r="P70" s="32" t="str">
        <f t="shared" si="3"/>
        <v/>
      </c>
      <c r="Q70" s="32">
        <f t="shared" si="3"/>
        <v>1.07093587078734</v>
      </c>
      <c r="R70" s="4"/>
      <c r="S70" s="32">
        <f t="shared" si="7"/>
        <v>0</v>
      </c>
      <c r="U70">
        <v>1</v>
      </c>
      <c r="V70">
        <v>-1</v>
      </c>
      <c r="W70">
        <v>-1</v>
      </c>
      <c r="X70">
        <v>-1</v>
      </c>
      <c r="Y70">
        <v>-1</v>
      </c>
      <c r="Z70">
        <v>1</v>
      </c>
      <c r="AB70">
        <f t="shared" si="6"/>
        <v>1</v>
      </c>
      <c r="AC70" t="str">
        <f t="shared" si="6"/>
        <v/>
      </c>
      <c r="AD70" t="str">
        <f t="shared" si="6"/>
        <v/>
      </c>
      <c r="AE70" t="str">
        <f t="shared" si="4"/>
        <v/>
      </c>
      <c r="AF70" t="str">
        <f t="shared" si="4"/>
        <v/>
      </c>
      <c r="AG70">
        <f t="shared" si="4"/>
        <v>1</v>
      </c>
    </row>
    <row r="71" spans="3:33" x14ac:dyDescent="0.25">
      <c r="C71" t="s">
        <v>89</v>
      </c>
      <c r="D71" s="31" t="s">
        <v>84</v>
      </c>
      <c r="E71" s="32">
        <v>0.56411477260365195</v>
      </c>
      <c r="F71" s="32">
        <v>0</v>
      </c>
      <c r="G71" s="32">
        <v>0</v>
      </c>
      <c r="H71" s="32">
        <v>0</v>
      </c>
      <c r="I71" s="32">
        <v>0</v>
      </c>
      <c r="J71" s="32">
        <v>1.6024565063654499</v>
      </c>
      <c r="K71" s="4"/>
      <c r="L71" s="32">
        <f t="shared" si="5"/>
        <v>0.56411477260365195</v>
      </c>
      <c r="M71" s="32" t="str">
        <f t="shared" si="5"/>
        <v/>
      </c>
      <c r="N71" s="32" t="str">
        <f t="shared" si="5"/>
        <v/>
      </c>
      <c r="O71" s="32" t="str">
        <f t="shared" si="3"/>
        <v/>
      </c>
      <c r="P71" s="32" t="str">
        <f t="shared" si="3"/>
        <v/>
      </c>
      <c r="Q71" s="32">
        <f t="shared" si="3"/>
        <v>1.6024565063654499</v>
      </c>
      <c r="R71" s="4"/>
      <c r="S71" s="32">
        <f t="shared" si="7"/>
        <v>0</v>
      </c>
      <c r="U71">
        <v>1</v>
      </c>
      <c r="V71">
        <v>-1</v>
      </c>
      <c r="W71">
        <v>-1</v>
      </c>
      <c r="X71">
        <v>-1</v>
      </c>
      <c r="Y71">
        <v>-1</v>
      </c>
      <c r="Z71">
        <v>1</v>
      </c>
      <c r="AB71">
        <f t="shared" si="6"/>
        <v>1</v>
      </c>
      <c r="AC71" t="str">
        <f t="shared" si="6"/>
        <v/>
      </c>
      <c r="AD71" t="str">
        <f t="shared" si="6"/>
        <v/>
      </c>
      <c r="AE71" t="str">
        <f t="shared" si="4"/>
        <v/>
      </c>
      <c r="AF71" t="str">
        <f t="shared" si="4"/>
        <v/>
      </c>
      <c r="AG71">
        <f t="shared" si="4"/>
        <v>1</v>
      </c>
    </row>
    <row r="72" spans="3:33" x14ac:dyDescent="0.25">
      <c r="C72" t="s">
        <v>90</v>
      </c>
      <c r="D72" s="31" t="s">
        <v>91</v>
      </c>
      <c r="E72" s="32">
        <v>0.32839937612535802</v>
      </c>
      <c r="F72" s="32">
        <v>0.69758372831222304</v>
      </c>
      <c r="G72" s="32">
        <v>0</v>
      </c>
      <c r="H72" s="32">
        <v>0.14566140446044501</v>
      </c>
      <c r="I72" s="32">
        <v>0</v>
      </c>
      <c r="J72" s="32">
        <v>1.5753931246106601</v>
      </c>
      <c r="K72" s="4"/>
      <c r="L72" s="32">
        <f t="shared" si="5"/>
        <v>0.32839937612535802</v>
      </c>
      <c r="M72" s="32">
        <f t="shared" si="5"/>
        <v>0.69758372831222304</v>
      </c>
      <c r="N72" s="32" t="str">
        <f t="shared" si="5"/>
        <v/>
      </c>
      <c r="O72" s="32">
        <f t="shared" si="3"/>
        <v>0.14566140446044501</v>
      </c>
      <c r="P72" s="32" t="str">
        <f t="shared" si="3"/>
        <v/>
      </c>
      <c r="Q72" s="32">
        <f t="shared" si="3"/>
        <v>1.5753931246106601</v>
      </c>
      <c r="R72" s="4"/>
      <c r="S72" s="32">
        <f t="shared" si="7"/>
        <v>1</v>
      </c>
      <c r="U72">
        <v>1</v>
      </c>
      <c r="V72">
        <v>1</v>
      </c>
      <c r="W72">
        <v>-1</v>
      </c>
      <c r="X72">
        <v>0</v>
      </c>
      <c r="Y72">
        <v>-1</v>
      </c>
      <c r="Z72">
        <v>1</v>
      </c>
      <c r="AB72">
        <f t="shared" si="6"/>
        <v>1</v>
      </c>
      <c r="AC72">
        <f t="shared" si="6"/>
        <v>1</v>
      </c>
      <c r="AD72" t="str">
        <f t="shared" si="6"/>
        <v/>
      </c>
      <c r="AE72">
        <f t="shared" si="4"/>
        <v>0</v>
      </c>
      <c r="AF72" t="str">
        <f t="shared" si="4"/>
        <v/>
      </c>
      <c r="AG72">
        <f t="shared" si="4"/>
        <v>1</v>
      </c>
    </row>
    <row r="73" spans="3:33" x14ac:dyDescent="0.25">
      <c r="C73" t="s">
        <v>92</v>
      </c>
      <c r="D73" s="31" t="s">
        <v>91</v>
      </c>
      <c r="E73" s="32">
        <v>0.49185126993969602</v>
      </c>
      <c r="F73" s="32">
        <v>0.95255849659701097</v>
      </c>
      <c r="G73" s="32">
        <v>-0.53950949740944298</v>
      </c>
      <c r="H73" s="32">
        <v>-0.48436005907106799</v>
      </c>
      <c r="I73" s="32">
        <v>5.7867250606629499E-2</v>
      </c>
      <c r="J73" s="32">
        <v>1.2415639115224899</v>
      </c>
      <c r="K73" s="4"/>
      <c r="L73" s="32">
        <f t="shared" si="5"/>
        <v>0.49185126993969602</v>
      </c>
      <c r="M73" s="32">
        <f t="shared" si="5"/>
        <v>0.95255849659701097</v>
      </c>
      <c r="N73" s="32">
        <f t="shared" si="5"/>
        <v>-0.53950949740944298</v>
      </c>
      <c r="O73" s="32">
        <f t="shared" si="3"/>
        <v>-0.48436005907106799</v>
      </c>
      <c r="P73" s="32">
        <f t="shared" si="3"/>
        <v>5.7867250606629499E-2</v>
      </c>
      <c r="Q73" s="32">
        <f t="shared" si="3"/>
        <v>1.2415639115224899</v>
      </c>
      <c r="R73" s="4"/>
      <c r="S73" s="32">
        <f t="shared" si="7"/>
        <v>0</v>
      </c>
      <c r="U73">
        <v>1</v>
      </c>
      <c r="V73">
        <v>1</v>
      </c>
      <c r="W73">
        <v>1</v>
      </c>
      <c r="X73">
        <v>1</v>
      </c>
      <c r="Y73">
        <v>0</v>
      </c>
      <c r="Z73">
        <v>1</v>
      </c>
      <c r="AB73">
        <f t="shared" si="6"/>
        <v>1</v>
      </c>
      <c r="AC73">
        <f t="shared" si="6"/>
        <v>1</v>
      </c>
      <c r="AD73">
        <f t="shared" si="6"/>
        <v>1</v>
      </c>
      <c r="AE73">
        <f t="shared" si="4"/>
        <v>1</v>
      </c>
      <c r="AF73">
        <f t="shared" si="4"/>
        <v>0</v>
      </c>
      <c r="AG73">
        <f t="shared" si="4"/>
        <v>1</v>
      </c>
    </row>
    <row r="74" spans="3:33" x14ac:dyDescent="0.25">
      <c r="C74" t="s">
        <v>93</v>
      </c>
      <c r="D74" s="31" t="s">
        <v>91</v>
      </c>
      <c r="E74" s="32">
        <v>0.16327325483939401</v>
      </c>
      <c r="F74" s="32">
        <v>0.42360645814174103</v>
      </c>
      <c r="G74" s="32">
        <v>-0.259239152830818</v>
      </c>
      <c r="H74" s="32">
        <v>0.303986738714838</v>
      </c>
      <c r="I74" s="32">
        <v>0.21769235528355099</v>
      </c>
      <c r="J74" s="32">
        <v>1.2302704371224999</v>
      </c>
      <c r="K74" s="4"/>
      <c r="L74" s="32">
        <f t="shared" si="5"/>
        <v>0.16327325483939401</v>
      </c>
      <c r="M74" s="32">
        <f t="shared" si="5"/>
        <v>0.42360645814174103</v>
      </c>
      <c r="N74" s="32">
        <f t="shared" si="5"/>
        <v>-0.259239152830818</v>
      </c>
      <c r="O74" s="32">
        <f t="shared" si="3"/>
        <v>0.303986738714838</v>
      </c>
      <c r="P74" s="32">
        <f t="shared" si="3"/>
        <v>0.21769235528355099</v>
      </c>
      <c r="Q74" s="32">
        <f t="shared" si="3"/>
        <v>1.2302704371224999</v>
      </c>
      <c r="R74" s="4"/>
      <c r="S74" s="32">
        <f t="shared" si="7"/>
        <v>0</v>
      </c>
      <c r="U74">
        <v>0</v>
      </c>
      <c r="V74">
        <v>1</v>
      </c>
      <c r="W74">
        <v>0</v>
      </c>
      <c r="X74">
        <v>1</v>
      </c>
      <c r="Y74">
        <v>1</v>
      </c>
      <c r="Z74">
        <v>1</v>
      </c>
      <c r="AB74">
        <f t="shared" si="6"/>
        <v>0</v>
      </c>
      <c r="AC74">
        <f t="shared" si="6"/>
        <v>1</v>
      </c>
      <c r="AD74">
        <f t="shared" si="6"/>
        <v>0</v>
      </c>
      <c r="AE74">
        <f t="shared" si="4"/>
        <v>1</v>
      </c>
      <c r="AF74">
        <f t="shared" si="4"/>
        <v>1</v>
      </c>
      <c r="AG74">
        <f t="shared" si="4"/>
        <v>1</v>
      </c>
    </row>
    <row r="75" spans="3:33" x14ac:dyDescent="0.25">
      <c r="C75" t="s">
        <v>94</v>
      </c>
      <c r="D75" s="31" t="s">
        <v>91</v>
      </c>
      <c r="E75" s="32">
        <v>0.30663874941191399</v>
      </c>
      <c r="F75" s="32">
        <v>0.25636777932064803</v>
      </c>
      <c r="G75" s="32">
        <v>0</v>
      </c>
      <c r="H75" s="32">
        <v>-6.5558186879910704E-2</v>
      </c>
      <c r="I75" s="32">
        <v>0</v>
      </c>
      <c r="J75" s="32">
        <v>1.41670377268554</v>
      </c>
      <c r="K75" s="4"/>
      <c r="L75" s="32">
        <f t="shared" si="5"/>
        <v>0.30663874941191399</v>
      </c>
      <c r="M75" s="32">
        <f t="shared" si="5"/>
        <v>0.25636777932064803</v>
      </c>
      <c r="N75" s="32" t="str">
        <f t="shared" si="5"/>
        <v/>
      </c>
      <c r="O75" s="32">
        <f t="shared" si="3"/>
        <v>-6.5558186879910704E-2</v>
      </c>
      <c r="P75" s="32" t="str">
        <f t="shared" si="3"/>
        <v/>
      </c>
      <c r="Q75" s="32">
        <f t="shared" si="3"/>
        <v>1.41670377268554</v>
      </c>
      <c r="R75" s="4"/>
      <c r="S75" s="32">
        <f t="shared" si="7"/>
        <v>1</v>
      </c>
      <c r="U75">
        <v>1</v>
      </c>
      <c r="V75">
        <v>1</v>
      </c>
      <c r="W75">
        <v>-1</v>
      </c>
      <c r="X75">
        <v>0</v>
      </c>
      <c r="Y75">
        <v>-1</v>
      </c>
      <c r="Z75">
        <v>1</v>
      </c>
      <c r="AB75">
        <f t="shared" si="6"/>
        <v>1</v>
      </c>
      <c r="AC75">
        <f t="shared" si="6"/>
        <v>1</v>
      </c>
      <c r="AD75" t="str">
        <f t="shared" si="6"/>
        <v/>
      </c>
      <c r="AE75">
        <f t="shared" si="4"/>
        <v>0</v>
      </c>
      <c r="AF75" t="str">
        <f t="shared" si="4"/>
        <v/>
      </c>
      <c r="AG75">
        <f t="shared" si="4"/>
        <v>1</v>
      </c>
    </row>
    <row r="76" spans="3:33" x14ac:dyDescent="0.25">
      <c r="C76" t="s">
        <v>95</v>
      </c>
      <c r="D76" s="31" t="s">
        <v>91</v>
      </c>
      <c r="E76" s="32">
        <v>0.13207051752426099</v>
      </c>
      <c r="F76" s="32">
        <v>0.323833745721407</v>
      </c>
      <c r="G76" s="32">
        <v>0</v>
      </c>
      <c r="H76" s="32">
        <v>0.141417335311781</v>
      </c>
      <c r="I76" s="32">
        <v>0</v>
      </c>
      <c r="J76" s="32">
        <v>1.32040085861357</v>
      </c>
      <c r="K76" s="4"/>
      <c r="L76" s="32">
        <f t="shared" si="5"/>
        <v>0.13207051752426099</v>
      </c>
      <c r="M76" s="32">
        <f t="shared" si="5"/>
        <v>0.323833745721407</v>
      </c>
      <c r="N76" s="32" t="str">
        <f t="shared" si="5"/>
        <v/>
      </c>
      <c r="O76" s="32">
        <f t="shared" si="3"/>
        <v>0.141417335311781</v>
      </c>
      <c r="P76" s="32" t="str">
        <f t="shared" si="3"/>
        <v/>
      </c>
      <c r="Q76" s="32">
        <f t="shared" si="3"/>
        <v>1.32040085861357</v>
      </c>
      <c r="R76" s="4"/>
      <c r="S76" s="32">
        <f t="shared" si="7"/>
        <v>1</v>
      </c>
      <c r="U76">
        <v>0</v>
      </c>
      <c r="V76">
        <v>1</v>
      </c>
      <c r="W76">
        <v>-1</v>
      </c>
      <c r="X76">
        <v>0</v>
      </c>
      <c r="Y76">
        <v>-1</v>
      </c>
      <c r="Z76">
        <v>1</v>
      </c>
      <c r="AB76">
        <f t="shared" si="6"/>
        <v>0</v>
      </c>
      <c r="AC76">
        <f t="shared" si="6"/>
        <v>1</v>
      </c>
      <c r="AD76" t="str">
        <f t="shared" si="6"/>
        <v/>
      </c>
      <c r="AE76">
        <f t="shared" si="4"/>
        <v>0</v>
      </c>
      <c r="AF76" t="str">
        <f t="shared" si="4"/>
        <v/>
      </c>
      <c r="AG76">
        <f t="shared" si="4"/>
        <v>1</v>
      </c>
    </row>
    <row r="77" spans="3:33" x14ac:dyDescent="0.25">
      <c r="C77" t="s">
        <v>96</v>
      </c>
      <c r="D77" s="31" t="s">
        <v>91</v>
      </c>
      <c r="E77" s="32">
        <v>0.34000168823400401</v>
      </c>
      <c r="F77" s="32">
        <v>0.36949256910768702</v>
      </c>
      <c r="G77" s="32">
        <v>-0.31945343838137202</v>
      </c>
      <c r="H77" s="32">
        <v>-3.98161685940151E-2</v>
      </c>
      <c r="I77" s="32">
        <v>0.18932847237904299</v>
      </c>
      <c r="J77" s="32">
        <v>1.3219755960600099</v>
      </c>
      <c r="K77" s="4"/>
      <c r="L77" s="32">
        <f t="shared" si="5"/>
        <v>0.34000168823400401</v>
      </c>
      <c r="M77" s="32">
        <f t="shared" si="5"/>
        <v>0.36949256910768702</v>
      </c>
      <c r="N77" s="32">
        <f t="shared" si="5"/>
        <v>-0.31945343838137202</v>
      </c>
      <c r="O77" s="32">
        <f t="shared" si="3"/>
        <v>-3.98161685940151E-2</v>
      </c>
      <c r="P77" s="32">
        <f t="shared" si="3"/>
        <v>0.18932847237904299</v>
      </c>
      <c r="Q77" s="32">
        <f t="shared" si="3"/>
        <v>1.3219755960600099</v>
      </c>
      <c r="R77" s="4"/>
      <c r="S77" s="32">
        <f t="shared" si="7"/>
        <v>0</v>
      </c>
      <c r="U77">
        <v>1</v>
      </c>
      <c r="V77">
        <v>1</v>
      </c>
      <c r="W77">
        <v>1</v>
      </c>
      <c r="X77">
        <v>0</v>
      </c>
      <c r="Y77">
        <v>1</v>
      </c>
      <c r="Z77">
        <v>1</v>
      </c>
      <c r="AB77">
        <f t="shared" si="6"/>
        <v>1</v>
      </c>
      <c r="AC77">
        <f t="shared" si="6"/>
        <v>1</v>
      </c>
      <c r="AD77">
        <f t="shared" si="6"/>
        <v>1</v>
      </c>
      <c r="AE77">
        <f t="shared" si="4"/>
        <v>0</v>
      </c>
      <c r="AF77">
        <f t="shared" si="4"/>
        <v>1</v>
      </c>
      <c r="AG77">
        <f t="shared" si="4"/>
        <v>1</v>
      </c>
    </row>
    <row r="78" spans="3:33" x14ac:dyDescent="0.25">
      <c r="C78" t="s">
        <v>97</v>
      </c>
      <c r="D78" s="31" t="s">
        <v>91</v>
      </c>
      <c r="E78" s="32">
        <v>-0.12843397135909199</v>
      </c>
      <c r="F78" s="32">
        <v>0.995</v>
      </c>
      <c r="G78" s="32">
        <v>7.1024995104472397E-2</v>
      </c>
      <c r="H78" s="32">
        <v>0.21015954303071199</v>
      </c>
      <c r="I78" s="32">
        <v>0.112437200618931</v>
      </c>
      <c r="J78" s="32">
        <v>2.0665415029032301</v>
      </c>
      <c r="K78" s="4"/>
      <c r="L78" s="32">
        <f t="shared" si="5"/>
        <v>-0.12843397135909199</v>
      </c>
      <c r="M78" s="32">
        <f t="shared" si="5"/>
        <v>0.995</v>
      </c>
      <c r="N78" s="32">
        <f t="shared" si="5"/>
        <v>7.1024995104472397E-2</v>
      </c>
      <c r="O78" s="32">
        <f t="shared" si="3"/>
        <v>0.21015954303071199</v>
      </c>
      <c r="P78" s="32">
        <f t="shared" si="3"/>
        <v>0.112437200618931</v>
      </c>
      <c r="Q78" s="32">
        <f t="shared" si="3"/>
        <v>2.0665415029032301</v>
      </c>
      <c r="R78" s="4"/>
      <c r="S78" s="32">
        <f t="shared" si="7"/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1</v>
      </c>
      <c r="AB78">
        <f t="shared" si="6"/>
        <v>0</v>
      </c>
      <c r="AC78">
        <f t="shared" si="6"/>
        <v>1</v>
      </c>
      <c r="AD78">
        <f t="shared" si="6"/>
        <v>0</v>
      </c>
      <c r="AE78">
        <f t="shared" si="4"/>
        <v>0</v>
      </c>
      <c r="AF78">
        <f t="shared" si="4"/>
        <v>0</v>
      </c>
      <c r="AG78">
        <f t="shared" si="4"/>
        <v>1</v>
      </c>
    </row>
    <row r="79" spans="3:33" x14ac:dyDescent="0.25">
      <c r="C79" t="s">
        <v>98</v>
      </c>
      <c r="D79" s="31" t="s">
        <v>91</v>
      </c>
      <c r="E79" s="32">
        <v>0.40939066448336298</v>
      </c>
      <c r="F79" s="32">
        <v>0.29076358304239702</v>
      </c>
      <c r="G79" s="32">
        <v>0</v>
      </c>
      <c r="H79" s="32">
        <v>0.32312091579664398</v>
      </c>
      <c r="I79" s="32">
        <v>0</v>
      </c>
      <c r="J79" s="32">
        <v>1.6885053894302899</v>
      </c>
      <c r="K79" s="4"/>
      <c r="L79" s="32">
        <f t="shared" si="5"/>
        <v>0.40939066448336298</v>
      </c>
      <c r="M79" s="32">
        <f t="shared" si="5"/>
        <v>0.29076358304239702</v>
      </c>
      <c r="N79" s="32" t="str">
        <f t="shared" si="5"/>
        <v/>
      </c>
      <c r="O79" s="32">
        <f t="shared" si="3"/>
        <v>0.32312091579664398</v>
      </c>
      <c r="P79" s="32" t="str">
        <f t="shared" si="3"/>
        <v/>
      </c>
      <c r="Q79" s="32">
        <f t="shared" si="3"/>
        <v>1.6885053894302899</v>
      </c>
      <c r="R79" s="4"/>
      <c r="S79" s="32">
        <f t="shared" si="7"/>
        <v>1</v>
      </c>
      <c r="U79">
        <v>1</v>
      </c>
      <c r="V79">
        <v>0</v>
      </c>
      <c r="W79">
        <v>-1</v>
      </c>
      <c r="X79">
        <v>1</v>
      </c>
      <c r="Y79">
        <v>-1</v>
      </c>
      <c r="Z79">
        <v>1</v>
      </c>
      <c r="AB79">
        <f t="shared" si="6"/>
        <v>1</v>
      </c>
      <c r="AC79">
        <f t="shared" si="6"/>
        <v>0</v>
      </c>
      <c r="AD79" t="str">
        <f t="shared" si="6"/>
        <v/>
      </c>
      <c r="AE79">
        <f t="shared" si="4"/>
        <v>1</v>
      </c>
      <c r="AF79" t="str">
        <f t="shared" si="4"/>
        <v/>
      </c>
      <c r="AG79">
        <f t="shared" si="4"/>
        <v>1</v>
      </c>
    </row>
    <row r="80" spans="3:33" x14ac:dyDescent="0.25">
      <c r="C80" t="s">
        <v>99</v>
      </c>
      <c r="D80" s="31" t="s">
        <v>91</v>
      </c>
      <c r="E80" s="32">
        <v>0.30194598432928299</v>
      </c>
      <c r="F80" s="32">
        <v>0.63215356161310499</v>
      </c>
      <c r="G80" s="32">
        <v>-0.17491324333314201</v>
      </c>
      <c r="H80" s="32">
        <v>-0.15480651502612799</v>
      </c>
      <c r="I80" s="32">
        <v>7.1257989631689597E-2</v>
      </c>
      <c r="J80" s="32">
        <v>1.3443714056021301</v>
      </c>
      <c r="K80" s="4"/>
      <c r="L80" s="32">
        <f t="shared" si="5"/>
        <v>0.30194598432928299</v>
      </c>
      <c r="M80" s="32">
        <f t="shared" si="5"/>
        <v>0.63215356161310499</v>
      </c>
      <c r="N80" s="32">
        <f t="shared" si="5"/>
        <v>-0.17491324333314201</v>
      </c>
      <c r="O80" s="32">
        <f t="shared" si="3"/>
        <v>-0.15480651502612799</v>
      </c>
      <c r="P80" s="32">
        <f t="shared" si="3"/>
        <v>7.1257989631689597E-2</v>
      </c>
      <c r="Q80" s="32">
        <f t="shared" si="3"/>
        <v>1.3443714056021301</v>
      </c>
      <c r="R80" s="4"/>
      <c r="S80" s="32">
        <f t="shared" si="7"/>
        <v>0</v>
      </c>
      <c r="U80">
        <v>1</v>
      </c>
      <c r="V80">
        <v>1</v>
      </c>
      <c r="W80">
        <v>1</v>
      </c>
      <c r="X80">
        <v>0</v>
      </c>
      <c r="Y80">
        <v>0</v>
      </c>
      <c r="Z80">
        <v>1</v>
      </c>
      <c r="AB80">
        <f t="shared" si="6"/>
        <v>1</v>
      </c>
      <c r="AC80">
        <f t="shared" si="6"/>
        <v>1</v>
      </c>
      <c r="AD80">
        <f t="shared" si="6"/>
        <v>1</v>
      </c>
      <c r="AE80">
        <f t="shared" si="4"/>
        <v>0</v>
      </c>
      <c r="AF80">
        <f t="shared" si="4"/>
        <v>0</v>
      </c>
      <c r="AG80">
        <f t="shared" si="4"/>
        <v>1</v>
      </c>
    </row>
    <row r="81" spans="3:33" x14ac:dyDescent="0.25">
      <c r="C81" t="s">
        <v>100</v>
      </c>
      <c r="D81" s="31" t="s">
        <v>91</v>
      </c>
      <c r="E81" s="32">
        <v>0.64907914689312596</v>
      </c>
      <c r="F81" s="32">
        <v>0</v>
      </c>
      <c r="G81" s="32">
        <v>0</v>
      </c>
      <c r="H81" s="32">
        <v>0</v>
      </c>
      <c r="I81" s="32">
        <v>0</v>
      </c>
      <c r="J81" s="32">
        <v>2.16805350222451</v>
      </c>
      <c r="K81" s="4"/>
      <c r="L81" s="32">
        <f t="shared" si="5"/>
        <v>0.64907914689312596</v>
      </c>
      <c r="M81" s="32" t="str">
        <f t="shared" si="5"/>
        <v/>
      </c>
      <c r="N81" s="32" t="str">
        <f t="shared" si="5"/>
        <v/>
      </c>
      <c r="O81" s="32" t="str">
        <f t="shared" si="3"/>
        <v/>
      </c>
      <c r="P81" s="32" t="str">
        <f t="shared" si="3"/>
        <v/>
      </c>
      <c r="Q81" s="32">
        <f t="shared" si="3"/>
        <v>2.16805350222451</v>
      </c>
      <c r="R81" s="4"/>
      <c r="S81" s="32">
        <f t="shared" si="7"/>
        <v>0</v>
      </c>
      <c r="U81">
        <v>1</v>
      </c>
      <c r="V81">
        <v>-1</v>
      </c>
      <c r="W81">
        <v>-1</v>
      </c>
      <c r="X81">
        <v>-1</v>
      </c>
      <c r="Y81">
        <v>-1</v>
      </c>
      <c r="Z81">
        <v>1</v>
      </c>
      <c r="AB81">
        <f t="shared" si="6"/>
        <v>1</v>
      </c>
      <c r="AC81" t="str">
        <f t="shared" si="6"/>
        <v/>
      </c>
      <c r="AD81" t="str">
        <f t="shared" si="6"/>
        <v/>
      </c>
      <c r="AE81" t="str">
        <f t="shared" si="4"/>
        <v/>
      </c>
      <c r="AF81" t="str">
        <f t="shared" si="4"/>
        <v/>
      </c>
      <c r="AG81">
        <f t="shared" si="4"/>
        <v>1</v>
      </c>
    </row>
    <row r="82" spans="3:33" x14ac:dyDescent="0.25">
      <c r="C82" t="s">
        <v>101</v>
      </c>
      <c r="D82" s="31" t="s">
        <v>91</v>
      </c>
      <c r="E82" s="32">
        <v>-9.5941025230742702E-2</v>
      </c>
      <c r="F82" s="32">
        <v>0.36008267596334398</v>
      </c>
      <c r="G82" s="32">
        <v>-0.18605575534030799</v>
      </c>
      <c r="H82" s="32">
        <v>0.56694125214256796</v>
      </c>
      <c r="I82" s="32">
        <v>1.05658881045927E-2</v>
      </c>
      <c r="J82" s="32">
        <v>1.2826482655365301</v>
      </c>
      <c r="K82" s="4"/>
      <c r="L82" s="32">
        <f t="shared" si="5"/>
        <v>-9.5941025230742702E-2</v>
      </c>
      <c r="M82" s="32">
        <f t="shared" si="5"/>
        <v>0.36008267596334398</v>
      </c>
      <c r="N82" s="32">
        <f t="shared" si="5"/>
        <v>-0.18605575534030799</v>
      </c>
      <c r="O82" s="32">
        <f t="shared" si="3"/>
        <v>0.56694125214256796</v>
      </c>
      <c r="P82" s="32">
        <f t="shared" si="3"/>
        <v>1.05658881045927E-2</v>
      </c>
      <c r="Q82" s="32">
        <f t="shared" si="3"/>
        <v>1.2826482655365301</v>
      </c>
      <c r="R82" s="4"/>
      <c r="S82" s="32">
        <f t="shared" si="7"/>
        <v>0</v>
      </c>
      <c r="U82">
        <v>0</v>
      </c>
      <c r="V82">
        <v>1</v>
      </c>
      <c r="W82">
        <v>0</v>
      </c>
      <c r="X82">
        <v>1</v>
      </c>
      <c r="Y82">
        <v>0</v>
      </c>
      <c r="Z82">
        <v>1</v>
      </c>
      <c r="AB82">
        <f t="shared" si="6"/>
        <v>0</v>
      </c>
      <c r="AC82">
        <f t="shared" si="6"/>
        <v>1</v>
      </c>
      <c r="AD82">
        <f t="shared" si="6"/>
        <v>0</v>
      </c>
      <c r="AE82">
        <f t="shared" si="4"/>
        <v>1</v>
      </c>
      <c r="AF82">
        <f t="shared" si="4"/>
        <v>0</v>
      </c>
      <c r="AG82">
        <f t="shared" si="4"/>
        <v>1</v>
      </c>
    </row>
    <row r="83" spans="3:33" x14ac:dyDescent="0.25">
      <c r="C83" t="s">
        <v>102</v>
      </c>
      <c r="D83" s="31" t="s">
        <v>91</v>
      </c>
      <c r="E83" s="32">
        <v>0.37556105897057801</v>
      </c>
      <c r="F83" s="32">
        <v>0.44244957552139902</v>
      </c>
      <c r="G83" s="32">
        <v>0</v>
      </c>
      <c r="H83" s="32">
        <v>0.156332390113119</v>
      </c>
      <c r="I83" s="32">
        <v>0</v>
      </c>
      <c r="J83" s="32">
        <v>1.5865657545746601</v>
      </c>
      <c r="K83" s="4"/>
      <c r="L83" s="32">
        <f t="shared" si="5"/>
        <v>0.37556105897057801</v>
      </c>
      <c r="M83" s="32">
        <f t="shared" si="5"/>
        <v>0.44244957552139902</v>
      </c>
      <c r="N83" s="32" t="str">
        <f t="shared" si="5"/>
        <v/>
      </c>
      <c r="O83" s="32">
        <f t="shared" si="3"/>
        <v>0.156332390113119</v>
      </c>
      <c r="P83" s="32" t="str">
        <f t="shared" si="3"/>
        <v/>
      </c>
      <c r="Q83" s="32">
        <f t="shared" si="3"/>
        <v>1.5865657545746601</v>
      </c>
      <c r="R83" s="4"/>
      <c r="S83" s="32">
        <f t="shared" si="7"/>
        <v>1</v>
      </c>
      <c r="U83">
        <v>1</v>
      </c>
      <c r="V83">
        <v>1</v>
      </c>
      <c r="W83">
        <v>-1</v>
      </c>
      <c r="X83">
        <v>0</v>
      </c>
      <c r="Y83">
        <v>-1</v>
      </c>
      <c r="Z83">
        <v>1</v>
      </c>
      <c r="AB83">
        <f t="shared" si="6"/>
        <v>1</v>
      </c>
      <c r="AC83">
        <f t="shared" si="6"/>
        <v>1</v>
      </c>
      <c r="AD83" t="str">
        <f t="shared" si="6"/>
        <v/>
      </c>
      <c r="AE83">
        <f t="shared" si="4"/>
        <v>0</v>
      </c>
      <c r="AF83" t="str">
        <f t="shared" si="4"/>
        <v/>
      </c>
      <c r="AG83">
        <f t="shared" si="4"/>
        <v>1</v>
      </c>
    </row>
    <row r="84" spans="3:33" x14ac:dyDescent="0.25">
      <c r="C84" t="s">
        <v>103</v>
      </c>
      <c r="D84" s="31" t="s">
        <v>91</v>
      </c>
      <c r="E84" s="32">
        <v>0.49327208877791601</v>
      </c>
      <c r="F84" s="32">
        <v>0.54869509667431704</v>
      </c>
      <c r="G84" s="32">
        <v>-0.34572564587689802</v>
      </c>
      <c r="H84" s="32">
        <v>-2.7744133052791699E-2</v>
      </c>
      <c r="I84" s="32">
        <v>0.18224765578088201</v>
      </c>
      <c r="J84" s="32">
        <v>1.51503118739361</v>
      </c>
      <c r="K84" s="4"/>
      <c r="L84" s="32">
        <f t="shared" si="5"/>
        <v>0.49327208877791601</v>
      </c>
      <c r="M84" s="32">
        <f t="shared" si="5"/>
        <v>0.54869509667431704</v>
      </c>
      <c r="N84" s="32">
        <f t="shared" si="5"/>
        <v>-0.34572564587689802</v>
      </c>
      <c r="O84" s="32">
        <f t="shared" si="3"/>
        <v>-2.7744133052791699E-2</v>
      </c>
      <c r="P84" s="32">
        <f t="shared" si="3"/>
        <v>0.18224765578088201</v>
      </c>
      <c r="Q84" s="32">
        <f t="shared" si="3"/>
        <v>1.51503118739361</v>
      </c>
      <c r="R84" s="4"/>
      <c r="S84" s="32">
        <f t="shared" si="7"/>
        <v>0</v>
      </c>
      <c r="U84">
        <v>1</v>
      </c>
      <c r="V84">
        <v>1</v>
      </c>
      <c r="W84">
        <v>0</v>
      </c>
      <c r="X84">
        <v>0</v>
      </c>
      <c r="Y84">
        <v>0</v>
      </c>
      <c r="Z84">
        <v>1</v>
      </c>
      <c r="AB84">
        <f t="shared" si="6"/>
        <v>1</v>
      </c>
      <c r="AC84">
        <f t="shared" si="6"/>
        <v>1</v>
      </c>
      <c r="AD84">
        <f t="shared" si="6"/>
        <v>0</v>
      </c>
      <c r="AE84">
        <f t="shared" si="4"/>
        <v>0</v>
      </c>
      <c r="AF84">
        <f t="shared" si="4"/>
        <v>0</v>
      </c>
      <c r="AG84">
        <f t="shared" si="4"/>
        <v>1</v>
      </c>
    </row>
    <row r="85" spans="3:33" x14ac:dyDescent="0.25">
      <c r="C85" t="s">
        <v>104</v>
      </c>
      <c r="D85" s="31" t="s">
        <v>91</v>
      </c>
      <c r="E85" s="32">
        <v>0.65346077560552995</v>
      </c>
      <c r="F85" s="32">
        <v>0</v>
      </c>
      <c r="G85" s="32">
        <v>0</v>
      </c>
      <c r="H85" s="32">
        <v>0</v>
      </c>
      <c r="I85" s="32">
        <v>0</v>
      </c>
      <c r="J85" s="32">
        <v>1.76047135842056</v>
      </c>
      <c r="K85" s="4"/>
      <c r="L85" s="32">
        <f t="shared" si="5"/>
        <v>0.65346077560552995</v>
      </c>
      <c r="M85" s="32" t="str">
        <f t="shared" si="5"/>
        <v/>
      </c>
      <c r="N85" s="32" t="str">
        <f t="shared" si="5"/>
        <v/>
      </c>
      <c r="O85" s="32" t="str">
        <f t="shared" si="3"/>
        <v/>
      </c>
      <c r="P85" s="32" t="str">
        <f t="shared" si="3"/>
        <v/>
      </c>
      <c r="Q85" s="32">
        <f t="shared" si="3"/>
        <v>1.76047135842056</v>
      </c>
      <c r="R85" s="4"/>
      <c r="S85" s="32">
        <f t="shared" si="7"/>
        <v>0</v>
      </c>
      <c r="U85">
        <v>1</v>
      </c>
      <c r="V85">
        <v>-1</v>
      </c>
      <c r="W85">
        <v>-1</v>
      </c>
      <c r="X85">
        <v>-1</v>
      </c>
      <c r="Y85">
        <v>-1</v>
      </c>
      <c r="Z85">
        <v>1</v>
      </c>
      <c r="AB85">
        <f t="shared" si="6"/>
        <v>1</v>
      </c>
      <c r="AC85" t="str">
        <f t="shared" si="6"/>
        <v/>
      </c>
      <c r="AD85" t="str">
        <f t="shared" si="6"/>
        <v/>
      </c>
      <c r="AE85" t="str">
        <f t="shared" si="4"/>
        <v/>
      </c>
      <c r="AF85" t="str">
        <f t="shared" si="4"/>
        <v/>
      </c>
      <c r="AG85">
        <f t="shared" si="4"/>
        <v>1</v>
      </c>
    </row>
    <row r="86" spans="3:33" x14ac:dyDescent="0.25">
      <c r="C86" t="s">
        <v>105</v>
      </c>
      <c r="D86" s="31" t="s">
        <v>91</v>
      </c>
      <c r="E86" s="32">
        <v>0.30006958905465497</v>
      </c>
      <c r="F86" s="32">
        <v>0.15523801360021</v>
      </c>
      <c r="G86" s="32">
        <v>-0.24780786579605699</v>
      </c>
      <c r="H86" s="32">
        <v>6.4188374736698597E-2</v>
      </c>
      <c r="I86" s="32">
        <v>0.28791245459564102</v>
      </c>
      <c r="J86" s="32">
        <v>1.3402406494100501</v>
      </c>
      <c r="K86" s="4"/>
      <c r="L86" s="32">
        <f t="shared" si="5"/>
        <v>0.30006958905465497</v>
      </c>
      <c r="M86" s="32">
        <f t="shared" si="5"/>
        <v>0.15523801360021</v>
      </c>
      <c r="N86" s="32">
        <f t="shared" si="5"/>
        <v>-0.24780786579605699</v>
      </c>
      <c r="O86" s="32">
        <f t="shared" si="3"/>
        <v>6.4188374736698597E-2</v>
      </c>
      <c r="P86" s="32">
        <f t="shared" si="3"/>
        <v>0.28791245459564102</v>
      </c>
      <c r="Q86" s="32">
        <f t="shared" si="3"/>
        <v>1.3402406494100501</v>
      </c>
      <c r="R86" s="4"/>
      <c r="S86" s="32">
        <f t="shared" si="7"/>
        <v>0</v>
      </c>
      <c r="U86">
        <v>1</v>
      </c>
      <c r="V86">
        <v>0</v>
      </c>
      <c r="W86">
        <v>0</v>
      </c>
      <c r="X86">
        <v>0</v>
      </c>
      <c r="Y86">
        <v>1</v>
      </c>
      <c r="Z86">
        <v>1</v>
      </c>
      <c r="AB86">
        <f t="shared" si="6"/>
        <v>1</v>
      </c>
      <c r="AC86">
        <f t="shared" si="6"/>
        <v>0</v>
      </c>
      <c r="AD86">
        <f t="shared" si="6"/>
        <v>0</v>
      </c>
      <c r="AE86">
        <f t="shared" si="4"/>
        <v>0</v>
      </c>
      <c r="AF86">
        <f t="shared" si="4"/>
        <v>1</v>
      </c>
      <c r="AG86">
        <f t="shared" si="4"/>
        <v>1</v>
      </c>
    </row>
    <row r="87" spans="3:33" x14ac:dyDescent="0.25">
      <c r="C87" t="s">
        <v>106</v>
      </c>
      <c r="D87" s="31" t="s">
        <v>91</v>
      </c>
      <c r="E87" s="32">
        <v>0.35019786525103003</v>
      </c>
      <c r="F87" s="32">
        <v>0.995</v>
      </c>
      <c r="G87" s="32">
        <v>-0.26861737023550702</v>
      </c>
      <c r="H87" s="32">
        <v>8.4864187663739293E-2</v>
      </c>
      <c r="I87" s="32">
        <v>0.40763590240303099</v>
      </c>
      <c r="J87" s="32">
        <v>1.5719966072627301</v>
      </c>
      <c r="K87" s="4"/>
      <c r="L87" s="32">
        <f t="shared" si="5"/>
        <v>0.35019786525103003</v>
      </c>
      <c r="M87" s="32">
        <f t="shared" si="5"/>
        <v>0.995</v>
      </c>
      <c r="N87" s="32">
        <f t="shared" si="5"/>
        <v>-0.26861737023550702</v>
      </c>
      <c r="O87" s="32">
        <f t="shared" si="3"/>
        <v>8.4864187663739293E-2</v>
      </c>
      <c r="P87" s="32">
        <f t="shared" si="3"/>
        <v>0.40763590240303099</v>
      </c>
      <c r="Q87" s="32">
        <f t="shared" si="3"/>
        <v>1.5719966072627301</v>
      </c>
      <c r="R87" s="4"/>
      <c r="S87" s="32">
        <f t="shared" si="7"/>
        <v>0</v>
      </c>
      <c r="U87">
        <v>1</v>
      </c>
      <c r="V87">
        <v>1</v>
      </c>
      <c r="W87">
        <v>0</v>
      </c>
      <c r="X87">
        <v>0</v>
      </c>
      <c r="Y87">
        <v>1</v>
      </c>
      <c r="Z87">
        <v>1</v>
      </c>
      <c r="AB87">
        <f t="shared" si="6"/>
        <v>1</v>
      </c>
      <c r="AC87">
        <f t="shared" si="6"/>
        <v>1</v>
      </c>
      <c r="AD87">
        <f t="shared" si="6"/>
        <v>0</v>
      </c>
      <c r="AE87">
        <f t="shared" si="4"/>
        <v>0</v>
      </c>
      <c r="AF87">
        <f t="shared" si="4"/>
        <v>1</v>
      </c>
      <c r="AG87">
        <f t="shared" si="4"/>
        <v>1</v>
      </c>
    </row>
    <row r="88" spans="3:33" x14ac:dyDescent="0.25">
      <c r="C88" t="s">
        <v>107</v>
      </c>
      <c r="D88" s="31" t="s">
        <v>91</v>
      </c>
      <c r="E88" s="32">
        <v>0.42904526316053399</v>
      </c>
      <c r="F88" s="32">
        <v>0.31395253616362701</v>
      </c>
      <c r="G88" s="32">
        <v>-0.98839306692969797</v>
      </c>
      <c r="H88" s="32">
        <v>6.2943787354958397E-2</v>
      </c>
      <c r="I88" s="32">
        <v>0.30450803857654501</v>
      </c>
      <c r="J88" s="32">
        <v>2.0026284472426799</v>
      </c>
      <c r="K88" s="4"/>
      <c r="L88" s="32">
        <f t="shared" si="5"/>
        <v>0.42904526316053399</v>
      </c>
      <c r="M88" s="32">
        <f t="shared" si="5"/>
        <v>0.31395253616362701</v>
      </c>
      <c r="N88" s="32">
        <f t="shared" si="5"/>
        <v>-0.98839306692969797</v>
      </c>
      <c r="O88" s="32">
        <f t="shared" si="3"/>
        <v>6.2943787354958397E-2</v>
      </c>
      <c r="P88" s="32">
        <f t="shared" si="3"/>
        <v>0.30450803857654501</v>
      </c>
      <c r="Q88" s="32">
        <f t="shared" si="3"/>
        <v>2.0026284472426799</v>
      </c>
      <c r="R88" s="4"/>
      <c r="S88" s="32">
        <f t="shared" si="7"/>
        <v>0</v>
      </c>
      <c r="U88">
        <v>1</v>
      </c>
      <c r="V88">
        <v>1</v>
      </c>
      <c r="W88">
        <v>1</v>
      </c>
      <c r="X88">
        <v>0</v>
      </c>
      <c r="Y88">
        <v>0</v>
      </c>
      <c r="Z88">
        <v>1</v>
      </c>
      <c r="AB88">
        <f t="shared" si="6"/>
        <v>1</v>
      </c>
      <c r="AC88">
        <f t="shared" si="6"/>
        <v>1</v>
      </c>
      <c r="AD88">
        <f t="shared" si="6"/>
        <v>1</v>
      </c>
      <c r="AE88">
        <f t="shared" si="4"/>
        <v>0</v>
      </c>
      <c r="AF88">
        <f t="shared" si="4"/>
        <v>0</v>
      </c>
      <c r="AG88">
        <f t="shared" si="4"/>
        <v>1</v>
      </c>
    </row>
    <row r="89" spans="3:33" x14ac:dyDescent="0.25">
      <c r="C89" t="s">
        <v>108</v>
      </c>
      <c r="D89" s="31" t="s">
        <v>91</v>
      </c>
      <c r="E89" s="32">
        <v>0.40106956831499202</v>
      </c>
      <c r="F89" s="32">
        <v>-0.12652643707716499</v>
      </c>
      <c r="G89" s="32">
        <v>0</v>
      </c>
      <c r="H89" s="32">
        <v>-0.779618131295582</v>
      </c>
      <c r="I89" s="32">
        <v>0</v>
      </c>
      <c r="J89" s="32">
        <v>5.0170933379575402</v>
      </c>
      <c r="K89" s="4"/>
      <c r="L89" s="32">
        <f t="shared" si="5"/>
        <v>0.40106956831499202</v>
      </c>
      <c r="M89" s="32">
        <f t="shared" si="5"/>
        <v>-0.12652643707716499</v>
      </c>
      <c r="N89" s="32" t="str">
        <f t="shared" si="5"/>
        <v/>
      </c>
      <c r="O89" s="32">
        <f t="shared" si="3"/>
        <v>-0.779618131295582</v>
      </c>
      <c r="P89" s="32" t="str">
        <f t="shared" si="3"/>
        <v/>
      </c>
      <c r="Q89" s="32">
        <f t="shared" si="3"/>
        <v>5.0170933379575402</v>
      </c>
      <c r="R89" s="4"/>
      <c r="S89" s="32">
        <f t="shared" si="7"/>
        <v>1</v>
      </c>
      <c r="U89">
        <v>1</v>
      </c>
      <c r="V89">
        <v>0</v>
      </c>
      <c r="W89">
        <v>-1</v>
      </c>
      <c r="X89">
        <v>1</v>
      </c>
      <c r="Y89">
        <v>-1</v>
      </c>
      <c r="Z89">
        <v>1</v>
      </c>
      <c r="AB89">
        <f t="shared" si="6"/>
        <v>1</v>
      </c>
      <c r="AC89">
        <f t="shared" si="6"/>
        <v>0</v>
      </c>
      <c r="AD89" t="str">
        <f t="shared" si="6"/>
        <v/>
      </c>
      <c r="AE89">
        <f t="shared" si="4"/>
        <v>1</v>
      </c>
      <c r="AF89" t="str">
        <f t="shared" si="4"/>
        <v/>
      </c>
      <c r="AG89">
        <f t="shared" si="4"/>
        <v>1</v>
      </c>
    </row>
    <row r="90" spans="3:33" x14ac:dyDescent="0.25">
      <c r="C90" t="s">
        <v>109</v>
      </c>
      <c r="D90" s="31" t="s">
        <v>91</v>
      </c>
      <c r="E90" s="32">
        <v>0.248937428428673</v>
      </c>
      <c r="F90" s="32">
        <v>9.6658200890145596E-2</v>
      </c>
      <c r="G90" s="32">
        <v>0</v>
      </c>
      <c r="H90" s="32">
        <v>0.21648101401136</v>
      </c>
      <c r="I90" s="32">
        <v>0</v>
      </c>
      <c r="J90" s="32">
        <v>1.39688528523394</v>
      </c>
      <c r="K90" s="4"/>
      <c r="L90" s="32">
        <f t="shared" si="5"/>
        <v>0.248937428428673</v>
      </c>
      <c r="M90" s="32">
        <f t="shared" si="5"/>
        <v>9.6658200890145596E-2</v>
      </c>
      <c r="N90" s="32" t="str">
        <f t="shared" si="5"/>
        <v/>
      </c>
      <c r="O90" s="32">
        <f t="shared" si="3"/>
        <v>0.21648101401136</v>
      </c>
      <c r="P90" s="32" t="str">
        <f t="shared" si="3"/>
        <v/>
      </c>
      <c r="Q90" s="32">
        <f t="shared" si="3"/>
        <v>1.39688528523394</v>
      </c>
      <c r="R90" s="4"/>
      <c r="S90" s="32">
        <f t="shared" si="7"/>
        <v>1</v>
      </c>
      <c r="U90">
        <v>1</v>
      </c>
      <c r="V90">
        <v>0</v>
      </c>
      <c r="W90">
        <v>-1</v>
      </c>
      <c r="X90">
        <v>0</v>
      </c>
      <c r="Y90">
        <v>-1</v>
      </c>
      <c r="Z90">
        <v>1</v>
      </c>
      <c r="AB90">
        <f t="shared" si="6"/>
        <v>1</v>
      </c>
      <c r="AC90">
        <f t="shared" si="6"/>
        <v>0</v>
      </c>
      <c r="AD90" t="str">
        <f t="shared" si="6"/>
        <v/>
      </c>
      <c r="AE90">
        <f t="shared" si="4"/>
        <v>0</v>
      </c>
      <c r="AF90" t="str">
        <f t="shared" si="4"/>
        <v/>
      </c>
      <c r="AG90">
        <f t="shared" si="4"/>
        <v>1</v>
      </c>
    </row>
    <row r="91" spans="3:33" x14ac:dyDescent="0.25">
      <c r="C91" t="s">
        <v>110</v>
      </c>
      <c r="D91" s="31" t="s">
        <v>91</v>
      </c>
      <c r="E91" s="32">
        <v>-6.3701052777229594E-2</v>
      </c>
      <c r="F91" s="32">
        <v>0.28509133466070802</v>
      </c>
      <c r="G91" s="32">
        <v>0</v>
      </c>
      <c r="H91" s="32">
        <v>8.3769250012591404E-2</v>
      </c>
      <c r="I91" s="32">
        <v>0</v>
      </c>
      <c r="J91" s="32">
        <v>2.0312809558238598</v>
      </c>
      <c r="K91" s="4"/>
      <c r="L91" s="32">
        <f t="shared" si="5"/>
        <v>-6.3701052777229594E-2</v>
      </c>
      <c r="M91" s="32">
        <f t="shared" si="5"/>
        <v>0.28509133466070802</v>
      </c>
      <c r="N91" s="32" t="str">
        <f t="shared" si="5"/>
        <v/>
      </c>
      <c r="O91" s="32">
        <f t="shared" si="3"/>
        <v>8.3769250012591404E-2</v>
      </c>
      <c r="P91" s="32" t="str">
        <f t="shared" si="3"/>
        <v/>
      </c>
      <c r="Q91" s="32">
        <f t="shared" si="3"/>
        <v>2.0312809558238598</v>
      </c>
      <c r="R91" s="4"/>
      <c r="S91" s="32">
        <f t="shared" si="7"/>
        <v>1</v>
      </c>
      <c r="U91">
        <v>0</v>
      </c>
      <c r="V91">
        <v>1</v>
      </c>
      <c r="W91">
        <v>-1</v>
      </c>
      <c r="X91">
        <v>0</v>
      </c>
      <c r="Y91">
        <v>-1</v>
      </c>
      <c r="Z91">
        <v>1</v>
      </c>
      <c r="AB91">
        <f t="shared" si="6"/>
        <v>0</v>
      </c>
      <c r="AC91">
        <f t="shared" si="6"/>
        <v>1</v>
      </c>
      <c r="AD91" t="str">
        <f t="shared" si="6"/>
        <v/>
      </c>
      <c r="AE91">
        <f t="shared" si="4"/>
        <v>0</v>
      </c>
      <c r="AF91" t="str">
        <f t="shared" si="4"/>
        <v/>
      </c>
      <c r="AG91">
        <f t="shared" si="4"/>
        <v>1</v>
      </c>
    </row>
    <row r="92" spans="3:33" x14ac:dyDescent="0.25">
      <c r="C92" t="s">
        <v>111</v>
      </c>
      <c r="D92" s="31" t="s">
        <v>112</v>
      </c>
      <c r="E92" s="32">
        <v>0.367697893027853</v>
      </c>
      <c r="F92" s="32">
        <v>0.306264668142047</v>
      </c>
      <c r="G92" s="32">
        <v>0</v>
      </c>
      <c r="H92" s="32">
        <v>-5.38217662214798E-2</v>
      </c>
      <c r="I92" s="32">
        <v>0</v>
      </c>
      <c r="J92" s="32">
        <v>1.0496522808525699</v>
      </c>
      <c r="K92" s="4"/>
      <c r="L92" s="32">
        <f t="shared" si="5"/>
        <v>0.367697893027853</v>
      </c>
      <c r="M92" s="32">
        <f t="shared" si="5"/>
        <v>0.306264668142047</v>
      </c>
      <c r="N92" s="32" t="str">
        <f t="shared" si="5"/>
        <v/>
      </c>
      <c r="O92" s="32">
        <f t="shared" si="3"/>
        <v>-5.38217662214798E-2</v>
      </c>
      <c r="P92" s="32" t="str">
        <f t="shared" si="3"/>
        <v/>
      </c>
      <c r="Q92" s="32">
        <f t="shared" si="3"/>
        <v>1.0496522808525699</v>
      </c>
      <c r="R92" s="4"/>
      <c r="S92" s="32">
        <f t="shared" si="7"/>
        <v>1</v>
      </c>
      <c r="U92">
        <v>1</v>
      </c>
      <c r="V92">
        <v>0</v>
      </c>
      <c r="W92">
        <v>-1</v>
      </c>
      <c r="X92">
        <v>0</v>
      </c>
      <c r="Y92">
        <v>-1</v>
      </c>
      <c r="Z92">
        <v>1</v>
      </c>
      <c r="AB92">
        <f t="shared" si="6"/>
        <v>1</v>
      </c>
      <c r="AC92">
        <f t="shared" si="6"/>
        <v>0</v>
      </c>
      <c r="AD92" t="str">
        <f t="shared" si="6"/>
        <v/>
      </c>
      <c r="AE92">
        <f t="shared" si="4"/>
        <v>0</v>
      </c>
      <c r="AF92" t="str">
        <f t="shared" si="4"/>
        <v/>
      </c>
      <c r="AG92">
        <f t="shared" si="4"/>
        <v>1</v>
      </c>
    </row>
    <row r="93" spans="3:33" x14ac:dyDescent="0.25">
      <c r="C93" t="s">
        <v>113</v>
      </c>
      <c r="D93" s="31" t="s">
        <v>112</v>
      </c>
      <c r="E93" s="32">
        <v>0.31300010492444602</v>
      </c>
      <c r="F93" s="32">
        <v>0.240699919533826</v>
      </c>
      <c r="G93" s="32">
        <v>-0.227798012521611</v>
      </c>
      <c r="H93" s="32">
        <v>-4.8480851877677797E-2</v>
      </c>
      <c r="I93" s="32">
        <v>0.117736029280368</v>
      </c>
      <c r="J93" s="32">
        <v>1.1321976374046601</v>
      </c>
      <c r="K93" s="4"/>
      <c r="L93" s="32">
        <f t="shared" si="5"/>
        <v>0.31300010492444602</v>
      </c>
      <c r="M93" s="32">
        <f t="shared" si="5"/>
        <v>0.240699919533826</v>
      </c>
      <c r="N93" s="32">
        <f t="shared" si="5"/>
        <v>-0.227798012521611</v>
      </c>
      <c r="O93" s="32">
        <f t="shared" si="3"/>
        <v>-4.8480851877677797E-2</v>
      </c>
      <c r="P93" s="32">
        <f t="shared" si="3"/>
        <v>0.117736029280368</v>
      </c>
      <c r="Q93" s="32">
        <f t="shared" si="3"/>
        <v>1.1321976374046601</v>
      </c>
      <c r="R93" s="4"/>
      <c r="S93" s="32">
        <f t="shared" si="7"/>
        <v>0</v>
      </c>
      <c r="U93">
        <v>1</v>
      </c>
      <c r="V93">
        <v>1</v>
      </c>
      <c r="W93">
        <v>1</v>
      </c>
      <c r="X93">
        <v>0</v>
      </c>
      <c r="Y93">
        <v>0</v>
      </c>
      <c r="Z93">
        <v>1</v>
      </c>
      <c r="AB93">
        <f t="shared" si="6"/>
        <v>1</v>
      </c>
      <c r="AC93">
        <f t="shared" si="6"/>
        <v>1</v>
      </c>
      <c r="AD93">
        <f t="shared" si="6"/>
        <v>1</v>
      </c>
      <c r="AE93">
        <f t="shared" si="4"/>
        <v>0</v>
      </c>
      <c r="AF93">
        <f t="shared" si="4"/>
        <v>0</v>
      </c>
      <c r="AG93">
        <f t="shared" si="4"/>
        <v>1</v>
      </c>
    </row>
    <row r="94" spans="3:33" x14ac:dyDescent="0.25">
      <c r="C94" t="s">
        <v>114</v>
      </c>
      <c r="D94" s="31" t="s">
        <v>112</v>
      </c>
      <c r="E94" s="32">
        <v>0.11158379741850701</v>
      </c>
      <c r="F94" s="32">
        <v>0.30126569131770797</v>
      </c>
      <c r="G94" s="32">
        <v>0</v>
      </c>
      <c r="H94" s="32">
        <v>-5.3752402787821001E-2</v>
      </c>
      <c r="I94" s="32">
        <v>0</v>
      </c>
      <c r="J94" s="32">
        <v>1.21447264721028</v>
      </c>
      <c r="K94" s="4"/>
      <c r="L94" s="32">
        <f t="shared" si="5"/>
        <v>0.11158379741850701</v>
      </c>
      <c r="M94" s="32">
        <f t="shared" si="5"/>
        <v>0.30126569131770797</v>
      </c>
      <c r="N94" s="32" t="str">
        <f t="shared" si="5"/>
        <v/>
      </c>
      <c r="O94" s="32">
        <f t="shared" si="3"/>
        <v>-5.3752402787821001E-2</v>
      </c>
      <c r="P94" s="32" t="str">
        <f t="shared" si="3"/>
        <v/>
      </c>
      <c r="Q94" s="32">
        <f t="shared" si="3"/>
        <v>1.21447264721028</v>
      </c>
      <c r="R94" s="4"/>
      <c r="S94" s="32">
        <f t="shared" si="7"/>
        <v>1</v>
      </c>
      <c r="U94">
        <v>0</v>
      </c>
      <c r="V94">
        <v>1</v>
      </c>
      <c r="W94">
        <v>-1</v>
      </c>
      <c r="X94">
        <v>0</v>
      </c>
      <c r="Y94">
        <v>-1</v>
      </c>
      <c r="Z94">
        <v>1</v>
      </c>
      <c r="AB94">
        <f t="shared" si="6"/>
        <v>0</v>
      </c>
      <c r="AC94">
        <f t="shared" si="6"/>
        <v>1</v>
      </c>
      <c r="AD94" t="str">
        <f t="shared" si="6"/>
        <v/>
      </c>
      <c r="AE94">
        <f t="shared" si="4"/>
        <v>0</v>
      </c>
      <c r="AF94" t="str">
        <f t="shared" si="4"/>
        <v/>
      </c>
      <c r="AG94">
        <f t="shared" si="4"/>
        <v>1</v>
      </c>
    </row>
    <row r="95" spans="3:33" x14ac:dyDescent="0.25">
      <c r="C95" t="s">
        <v>115</v>
      </c>
      <c r="D95" s="31" t="s">
        <v>112</v>
      </c>
      <c r="E95" s="32">
        <v>0.23994035149012199</v>
      </c>
      <c r="F95" s="32">
        <v>0.466700132501075</v>
      </c>
      <c r="G95" s="32">
        <v>-3.1649292078086803E-2</v>
      </c>
      <c r="H95" s="32">
        <v>-0.26895059525717102</v>
      </c>
      <c r="I95" s="32">
        <v>-0.103904504824823</v>
      </c>
      <c r="J95" s="32">
        <v>1.07672991717274</v>
      </c>
      <c r="K95" s="4"/>
      <c r="L95" s="32">
        <f t="shared" si="5"/>
        <v>0.23994035149012199</v>
      </c>
      <c r="M95" s="32">
        <f t="shared" si="5"/>
        <v>0.466700132501075</v>
      </c>
      <c r="N95" s="32">
        <f t="shared" si="5"/>
        <v>-3.1649292078086803E-2</v>
      </c>
      <c r="O95" s="32">
        <f t="shared" si="3"/>
        <v>-0.26895059525717102</v>
      </c>
      <c r="P95" s="32">
        <f t="shared" si="3"/>
        <v>-0.103904504824823</v>
      </c>
      <c r="Q95" s="32">
        <f t="shared" si="3"/>
        <v>1.07672991717274</v>
      </c>
      <c r="R95" s="4"/>
      <c r="S95" s="32">
        <f t="shared" si="7"/>
        <v>0</v>
      </c>
      <c r="U95">
        <v>1</v>
      </c>
      <c r="V95">
        <v>1</v>
      </c>
      <c r="W95">
        <v>0</v>
      </c>
      <c r="X95">
        <v>1</v>
      </c>
      <c r="Y95">
        <v>0</v>
      </c>
      <c r="Z95">
        <v>1</v>
      </c>
      <c r="AB95">
        <f t="shared" si="6"/>
        <v>1</v>
      </c>
      <c r="AC95">
        <f t="shared" si="6"/>
        <v>1</v>
      </c>
      <c r="AD95">
        <f t="shared" si="6"/>
        <v>0</v>
      </c>
      <c r="AE95">
        <f t="shared" si="4"/>
        <v>1</v>
      </c>
      <c r="AF95">
        <f t="shared" si="4"/>
        <v>0</v>
      </c>
      <c r="AG95">
        <f t="shared" si="4"/>
        <v>1</v>
      </c>
    </row>
    <row r="96" spans="3:33" x14ac:dyDescent="0.25">
      <c r="C96" t="s">
        <v>116</v>
      </c>
      <c r="D96" s="31" t="s">
        <v>112</v>
      </c>
      <c r="E96" s="32">
        <v>0.51153827870269497</v>
      </c>
      <c r="F96" s="32">
        <v>0.47023571562517502</v>
      </c>
      <c r="G96" s="32">
        <v>-0.1361981942796</v>
      </c>
      <c r="H96" s="32">
        <v>-0.42927825877492898</v>
      </c>
      <c r="I96" s="32">
        <v>0.28348901137793298</v>
      </c>
      <c r="J96" s="32">
        <v>1.45514375440846</v>
      </c>
      <c r="K96" s="4"/>
      <c r="L96" s="32">
        <f t="shared" si="5"/>
        <v>0.51153827870269497</v>
      </c>
      <c r="M96" s="32">
        <f t="shared" si="5"/>
        <v>0.47023571562517502</v>
      </c>
      <c r="N96" s="32">
        <f t="shared" si="5"/>
        <v>-0.1361981942796</v>
      </c>
      <c r="O96" s="32">
        <f t="shared" si="3"/>
        <v>-0.42927825877492898</v>
      </c>
      <c r="P96" s="32">
        <f t="shared" si="3"/>
        <v>0.28348901137793298</v>
      </c>
      <c r="Q96" s="32">
        <f t="shared" si="3"/>
        <v>1.45514375440846</v>
      </c>
      <c r="R96" s="4"/>
      <c r="S96" s="32">
        <f t="shared" si="7"/>
        <v>0</v>
      </c>
      <c r="U96">
        <v>1</v>
      </c>
      <c r="V96">
        <v>1</v>
      </c>
      <c r="W96">
        <v>0</v>
      </c>
      <c r="X96">
        <v>1</v>
      </c>
      <c r="Y96">
        <v>1</v>
      </c>
      <c r="Z96">
        <v>1</v>
      </c>
      <c r="AB96">
        <f t="shared" si="6"/>
        <v>1</v>
      </c>
      <c r="AC96">
        <f t="shared" si="6"/>
        <v>1</v>
      </c>
      <c r="AD96">
        <f t="shared" si="6"/>
        <v>0</v>
      </c>
      <c r="AE96">
        <f t="shared" si="4"/>
        <v>1</v>
      </c>
      <c r="AF96">
        <f t="shared" si="4"/>
        <v>1</v>
      </c>
      <c r="AG96">
        <f t="shared" si="4"/>
        <v>1</v>
      </c>
    </row>
    <row r="97" spans="3:33" x14ac:dyDescent="0.25">
      <c r="C97" t="s">
        <v>117</v>
      </c>
      <c r="D97" s="31" t="s">
        <v>112</v>
      </c>
      <c r="E97" s="32">
        <v>0.36843783835599397</v>
      </c>
      <c r="F97" s="32">
        <v>0.12628611600685399</v>
      </c>
      <c r="G97" s="32">
        <v>-0.34719982608857702</v>
      </c>
      <c r="H97" s="32">
        <v>1.0564013007345101E-2</v>
      </c>
      <c r="I97" s="32">
        <v>0.203438813870021</v>
      </c>
      <c r="J97" s="32">
        <v>0.99535308908806996</v>
      </c>
      <c r="K97" s="4"/>
      <c r="L97" s="32">
        <f t="shared" si="5"/>
        <v>0.36843783835599397</v>
      </c>
      <c r="M97" s="32">
        <f t="shared" si="5"/>
        <v>0.12628611600685399</v>
      </c>
      <c r="N97" s="32">
        <f t="shared" si="5"/>
        <v>-0.34719982608857702</v>
      </c>
      <c r="O97" s="32">
        <f t="shared" si="3"/>
        <v>1.0564013007345101E-2</v>
      </c>
      <c r="P97" s="32">
        <f t="shared" si="3"/>
        <v>0.203438813870021</v>
      </c>
      <c r="Q97" s="32">
        <f t="shared" si="3"/>
        <v>0.99535308908806996</v>
      </c>
      <c r="R97" s="4"/>
      <c r="S97" s="32">
        <f t="shared" si="7"/>
        <v>0</v>
      </c>
      <c r="U97">
        <v>1</v>
      </c>
      <c r="V97">
        <v>0</v>
      </c>
      <c r="W97">
        <v>1</v>
      </c>
      <c r="X97">
        <v>0</v>
      </c>
      <c r="Y97">
        <v>1</v>
      </c>
      <c r="Z97">
        <v>1</v>
      </c>
      <c r="AB97">
        <f t="shared" si="6"/>
        <v>1</v>
      </c>
      <c r="AC97">
        <f t="shared" si="6"/>
        <v>0</v>
      </c>
      <c r="AD97">
        <f t="shared" si="6"/>
        <v>1</v>
      </c>
      <c r="AE97">
        <f t="shared" si="4"/>
        <v>0</v>
      </c>
      <c r="AF97">
        <f t="shared" si="4"/>
        <v>1</v>
      </c>
      <c r="AG97">
        <f t="shared" si="4"/>
        <v>1</v>
      </c>
    </row>
    <row r="98" spans="3:33" x14ac:dyDescent="0.25">
      <c r="C98" t="s">
        <v>118</v>
      </c>
      <c r="D98" s="31" t="s">
        <v>112</v>
      </c>
      <c r="E98" s="32">
        <v>0.44292546235222802</v>
      </c>
      <c r="F98" s="32">
        <v>0</v>
      </c>
      <c r="G98" s="32">
        <v>0</v>
      </c>
      <c r="H98" s="32">
        <v>0</v>
      </c>
      <c r="I98" s="32">
        <v>0</v>
      </c>
      <c r="J98" s="32">
        <v>1.34405440120552</v>
      </c>
      <c r="K98" s="4"/>
      <c r="L98" s="32">
        <f t="shared" si="5"/>
        <v>0.44292546235222802</v>
      </c>
      <c r="M98" s="32" t="str">
        <f t="shared" si="5"/>
        <v/>
      </c>
      <c r="N98" s="32" t="str">
        <f t="shared" si="5"/>
        <v/>
      </c>
      <c r="O98" s="32" t="str">
        <f t="shared" si="3"/>
        <v/>
      </c>
      <c r="P98" s="32" t="str">
        <f t="shared" si="3"/>
        <v/>
      </c>
      <c r="Q98" s="32">
        <f t="shared" si="3"/>
        <v>1.34405440120552</v>
      </c>
      <c r="R98" s="4"/>
      <c r="S98" s="32">
        <f t="shared" si="7"/>
        <v>0</v>
      </c>
      <c r="U98">
        <v>1</v>
      </c>
      <c r="V98">
        <v>-1</v>
      </c>
      <c r="W98">
        <v>-1</v>
      </c>
      <c r="X98">
        <v>-1</v>
      </c>
      <c r="Y98">
        <v>-1</v>
      </c>
      <c r="Z98">
        <v>1</v>
      </c>
      <c r="AB98">
        <f t="shared" si="6"/>
        <v>1</v>
      </c>
      <c r="AC98" t="str">
        <f t="shared" si="6"/>
        <v/>
      </c>
      <c r="AD98" t="str">
        <f t="shared" si="6"/>
        <v/>
      </c>
      <c r="AE98" t="str">
        <f t="shared" si="4"/>
        <v/>
      </c>
      <c r="AF98" t="str">
        <f t="shared" si="4"/>
        <v/>
      </c>
      <c r="AG98">
        <f t="shared" si="4"/>
        <v>1</v>
      </c>
    </row>
    <row r="99" spans="3:33" x14ac:dyDescent="0.25">
      <c r="C99" t="s">
        <v>94</v>
      </c>
      <c r="D99" s="31" t="s">
        <v>112</v>
      </c>
      <c r="E99" s="32">
        <v>0.37893791793090398</v>
      </c>
      <c r="F99" s="32">
        <v>0</v>
      </c>
      <c r="G99" s="32">
        <v>-0.21812723167246001</v>
      </c>
      <c r="H99" s="32">
        <v>0</v>
      </c>
      <c r="I99" s="32">
        <v>-3.4145142970398598E-2</v>
      </c>
      <c r="J99" s="32">
        <v>1.26169164650288</v>
      </c>
      <c r="K99" s="4"/>
      <c r="L99" s="32">
        <f t="shared" si="5"/>
        <v>0.37893791793090398</v>
      </c>
      <c r="M99" s="32" t="str">
        <f t="shared" si="5"/>
        <v/>
      </c>
      <c r="N99" s="32">
        <f t="shared" si="5"/>
        <v>-0.21812723167246001</v>
      </c>
      <c r="O99" s="32" t="str">
        <f t="shared" si="3"/>
        <v/>
      </c>
      <c r="P99" s="32">
        <f t="shared" si="3"/>
        <v>-3.4145142970398598E-2</v>
      </c>
      <c r="Q99" s="32">
        <f t="shared" si="3"/>
        <v>1.26169164650288</v>
      </c>
      <c r="R99" s="4"/>
      <c r="S99" s="32">
        <f t="shared" si="7"/>
        <v>0</v>
      </c>
      <c r="U99">
        <v>1</v>
      </c>
      <c r="V99">
        <v>-1</v>
      </c>
      <c r="W99">
        <v>1</v>
      </c>
      <c r="X99">
        <v>-1</v>
      </c>
      <c r="Y99">
        <v>0</v>
      </c>
      <c r="Z99">
        <v>1</v>
      </c>
      <c r="AB99">
        <f t="shared" si="6"/>
        <v>1</v>
      </c>
      <c r="AC99" t="str">
        <f t="shared" si="6"/>
        <v/>
      </c>
      <c r="AD99">
        <f t="shared" si="6"/>
        <v>1</v>
      </c>
      <c r="AE99" t="str">
        <f t="shared" si="4"/>
        <v/>
      </c>
      <c r="AF99">
        <f t="shared" si="4"/>
        <v>0</v>
      </c>
      <c r="AG99">
        <f t="shared" si="4"/>
        <v>1</v>
      </c>
    </row>
    <row r="100" spans="3:33" x14ac:dyDescent="0.25">
      <c r="C100" t="s">
        <v>119</v>
      </c>
      <c r="D100" s="31" t="s">
        <v>112</v>
      </c>
      <c r="E100" s="32">
        <v>0.77225379076512102</v>
      </c>
      <c r="F100" s="32">
        <v>0.15501660357376601</v>
      </c>
      <c r="G100" s="32">
        <v>6.4265540839319193E-2</v>
      </c>
      <c r="H100" s="32">
        <v>-4.7607442745885999E-2</v>
      </c>
      <c r="I100" s="32">
        <v>7.7970749752263702E-2</v>
      </c>
      <c r="J100" s="32">
        <v>1.2086088743832499</v>
      </c>
      <c r="K100" s="4"/>
      <c r="L100" s="32">
        <f t="shared" si="5"/>
        <v>0.77225379076512102</v>
      </c>
      <c r="M100" s="32">
        <f t="shared" si="5"/>
        <v>0.15501660357376601</v>
      </c>
      <c r="N100" s="32">
        <f t="shared" si="5"/>
        <v>6.4265540839319193E-2</v>
      </c>
      <c r="O100" s="32">
        <f t="shared" si="3"/>
        <v>-4.7607442745885999E-2</v>
      </c>
      <c r="P100" s="32">
        <f t="shared" si="3"/>
        <v>7.7970749752263702E-2</v>
      </c>
      <c r="Q100" s="32">
        <f t="shared" si="3"/>
        <v>1.2086088743832499</v>
      </c>
      <c r="R100" s="4"/>
      <c r="S100" s="32">
        <f t="shared" si="7"/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1</v>
      </c>
      <c r="AB100">
        <f t="shared" si="6"/>
        <v>1</v>
      </c>
      <c r="AC100">
        <f t="shared" si="6"/>
        <v>0</v>
      </c>
      <c r="AD100">
        <f t="shared" si="6"/>
        <v>0</v>
      </c>
      <c r="AE100">
        <f t="shared" si="4"/>
        <v>0</v>
      </c>
      <c r="AF100">
        <f t="shared" si="4"/>
        <v>0</v>
      </c>
      <c r="AG100">
        <f t="shared" si="4"/>
        <v>1</v>
      </c>
    </row>
    <row r="101" spans="3:33" x14ac:dyDescent="0.25">
      <c r="C101" t="s">
        <v>120</v>
      </c>
      <c r="D101" s="31" t="s">
        <v>112</v>
      </c>
      <c r="E101" s="32">
        <v>0.227077649931751</v>
      </c>
      <c r="F101" s="32">
        <v>0.23208456116464299</v>
      </c>
      <c r="G101" s="32">
        <v>-0.306558397081164</v>
      </c>
      <c r="H101" s="32">
        <v>0.14549941677738701</v>
      </c>
      <c r="I101" s="32">
        <v>0.22119873562030701</v>
      </c>
      <c r="J101" s="32">
        <v>0.99433499424986105</v>
      </c>
      <c r="K101" s="4"/>
      <c r="L101" s="32">
        <f t="shared" si="5"/>
        <v>0.227077649931751</v>
      </c>
      <c r="M101" s="32">
        <f t="shared" si="5"/>
        <v>0.23208456116464299</v>
      </c>
      <c r="N101" s="32">
        <f t="shared" si="5"/>
        <v>-0.306558397081164</v>
      </c>
      <c r="O101" s="32">
        <f t="shared" si="3"/>
        <v>0.14549941677738701</v>
      </c>
      <c r="P101" s="32">
        <f t="shared" si="3"/>
        <v>0.22119873562030701</v>
      </c>
      <c r="Q101" s="32">
        <f t="shared" si="3"/>
        <v>0.99433499424986105</v>
      </c>
      <c r="R101" s="4"/>
      <c r="S101" s="32">
        <f t="shared" si="7"/>
        <v>0</v>
      </c>
      <c r="U101">
        <v>1</v>
      </c>
      <c r="V101">
        <v>0</v>
      </c>
      <c r="W101">
        <v>1</v>
      </c>
      <c r="X101">
        <v>0</v>
      </c>
      <c r="Y101">
        <v>1</v>
      </c>
      <c r="Z101">
        <v>1</v>
      </c>
      <c r="AB101">
        <f t="shared" si="6"/>
        <v>1</v>
      </c>
      <c r="AC101">
        <f t="shared" si="6"/>
        <v>0</v>
      </c>
      <c r="AD101">
        <f t="shared" si="6"/>
        <v>1</v>
      </c>
      <c r="AE101">
        <f t="shared" si="4"/>
        <v>0</v>
      </c>
      <c r="AF101">
        <f t="shared" si="4"/>
        <v>1</v>
      </c>
      <c r="AG101">
        <f t="shared" si="4"/>
        <v>1</v>
      </c>
    </row>
    <row r="102" spans="3:33" x14ac:dyDescent="0.25">
      <c r="C102" t="s">
        <v>121</v>
      </c>
      <c r="D102" s="31" t="s">
        <v>112</v>
      </c>
      <c r="E102" s="32">
        <v>0.49170278056626299</v>
      </c>
      <c r="F102" s="32">
        <v>0</v>
      </c>
      <c r="G102" s="32">
        <v>-0.14464066742405601</v>
      </c>
      <c r="H102" s="32">
        <v>0</v>
      </c>
      <c r="I102" s="32">
        <v>8.4747462440972907E-2</v>
      </c>
      <c r="J102" s="32">
        <v>1.1884538972213099</v>
      </c>
      <c r="K102" s="4"/>
      <c r="L102" s="32">
        <f t="shared" si="5"/>
        <v>0.49170278056626299</v>
      </c>
      <c r="M102" s="32" t="str">
        <f t="shared" si="5"/>
        <v/>
      </c>
      <c r="N102" s="32">
        <f t="shared" si="5"/>
        <v>-0.14464066742405601</v>
      </c>
      <c r="O102" s="32" t="str">
        <f t="shared" si="3"/>
        <v/>
      </c>
      <c r="P102" s="32">
        <f t="shared" si="3"/>
        <v>8.4747462440972907E-2</v>
      </c>
      <c r="Q102" s="32">
        <f t="shared" si="3"/>
        <v>1.1884538972213099</v>
      </c>
      <c r="R102" s="4"/>
      <c r="S102" s="32">
        <f t="shared" si="7"/>
        <v>0</v>
      </c>
      <c r="U102">
        <v>1</v>
      </c>
      <c r="V102">
        <v>-1</v>
      </c>
      <c r="W102">
        <v>1</v>
      </c>
      <c r="X102">
        <v>-1</v>
      </c>
      <c r="Y102">
        <v>0</v>
      </c>
      <c r="Z102">
        <v>1</v>
      </c>
      <c r="AB102">
        <f t="shared" si="6"/>
        <v>1</v>
      </c>
      <c r="AC102" t="str">
        <f t="shared" si="6"/>
        <v/>
      </c>
      <c r="AD102">
        <f t="shared" si="6"/>
        <v>1</v>
      </c>
      <c r="AE102" t="str">
        <f t="shared" si="4"/>
        <v/>
      </c>
      <c r="AF102">
        <f t="shared" si="4"/>
        <v>0</v>
      </c>
      <c r="AG102">
        <f t="shared" si="4"/>
        <v>1</v>
      </c>
    </row>
    <row r="103" spans="3:33" x14ac:dyDescent="0.25">
      <c r="C103" t="s">
        <v>122</v>
      </c>
      <c r="D103" s="31" t="s">
        <v>112</v>
      </c>
      <c r="E103" s="32">
        <v>0.27904879297230201</v>
      </c>
      <c r="F103" s="32">
        <v>0</v>
      </c>
      <c r="G103" s="32">
        <v>0</v>
      </c>
      <c r="H103" s="32">
        <v>0</v>
      </c>
      <c r="I103" s="32">
        <v>0</v>
      </c>
      <c r="J103" s="32">
        <v>1.4228088715038401</v>
      </c>
      <c r="K103" s="4"/>
      <c r="L103" s="32">
        <f t="shared" si="5"/>
        <v>0.27904879297230201</v>
      </c>
      <c r="M103" s="32" t="str">
        <f t="shared" si="5"/>
        <v/>
      </c>
      <c r="N103" s="32" t="str">
        <f t="shared" si="5"/>
        <v/>
      </c>
      <c r="O103" s="32" t="str">
        <f t="shared" si="3"/>
        <v/>
      </c>
      <c r="P103" s="32" t="str">
        <f t="shared" si="3"/>
        <v/>
      </c>
      <c r="Q103" s="32">
        <f t="shared" si="3"/>
        <v>1.4228088715038401</v>
      </c>
      <c r="R103" s="4"/>
      <c r="S103" s="32">
        <f t="shared" si="7"/>
        <v>0</v>
      </c>
      <c r="U103">
        <v>1</v>
      </c>
      <c r="V103">
        <v>-1</v>
      </c>
      <c r="W103">
        <v>-1</v>
      </c>
      <c r="X103">
        <v>-1</v>
      </c>
      <c r="Y103">
        <v>-1</v>
      </c>
      <c r="Z103">
        <v>1</v>
      </c>
      <c r="AB103">
        <f t="shared" si="6"/>
        <v>1</v>
      </c>
      <c r="AC103" t="str">
        <f t="shared" si="6"/>
        <v/>
      </c>
      <c r="AD103" t="str">
        <f t="shared" si="6"/>
        <v/>
      </c>
      <c r="AE103" t="str">
        <f t="shared" si="4"/>
        <v/>
      </c>
      <c r="AF103" t="str">
        <f t="shared" si="4"/>
        <v/>
      </c>
      <c r="AG103">
        <f t="shared" si="4"/>
        <v>1</v>
      </c>
    </row>
    <row r="104" spans="3:33" x14ac:dyDescent="0.25">
      <c r="C104" t="s">
        <v>123</v>
      </c>
      <c r="D104" s="31" t="s">
        <v>112</v>
      </c>
      <c r="E104" s="32">
        <v>0.74159583470577495</v>
      </c>
      <c r="F104" s="32">
        <v>0.68255956654847405</v>
      </c>
      <c r="G104" s="32">
        <v>-0.25318275637707799</v>
      </c>
      <c r="H104" s="32">
        <v>-0.408830143656913</v>
      </c>
      <c r="I104" s="32">
        <v>0.139239281986175</v>
      </c>
      <c r="J104" s="32">
        <v>1.23879740663783</v>
      </c>
      <c r="K104" s="4"/>
      <c r="L104" s="32">
        <f t="shared" si="5"/>
        <v>0.74159583470577495</v>
      </c>
      <c r="M104" s="32">
        <f t="shared" si="5"/>
        <v>0.68255956654847405</v>
      </c>
      <c r="N104" s="32">
        <f t="shared" si="5"/>
        <v>-0.25318275637707799</v>
      </c>
      <c r="O104" s="32">
        <f t="shared" si="3"/>
        <v>-0.408830143656913</v>
      </c>
      <c r="P104" s="32">
        <f t="shared" si="3"/>
        <v>0.139239281986175</v>
      </c>
      <c r="Q104" s="32">
        <f t="shared" si="3"/>
        <v>1.23879740663783</v>
      </c>
      <c r="R104" s="4"/>
      <c r="S104" s="32">
        <f t="shared" si="7"/>
        <v>0</v>
      </c>
      <c r="U104">
        <v>1</v>
      </c>
      <c r="V104">
        <v>1</v>
      </c>
      <c r="W104">
        <v>0</v>
      </c>
      <c r="X104">
        <v>1</v>
      </c>
      <c r="Y104">
        <v>0</v>
      </c>
      <c r="Z104">
        <v>1</v>
      </c>
      <c r="AB104">
        <f t="shared" si="6"/>
        <v>1</v>
      </c>
      <c r="AC104">
        <f t="shared" si="6"/>
        <v>1</v>
      </c>
      <c r="AD104">
        <f t="shared" si="6"/>
        <v>0</v>
      </c>
      <c r="AE104">
        <f t="shared" si="4"/>
        <v>1</v>
      </c>
      <c r="AF104">
        <f t="shared" si="4"/>
        <v>0</v>
      </c>
      <c r="AG104">
        <f t="shared" si="4"/>
        <v>1</v>
      </c>
    </row>
    <row r="105" spans="3:33" x14ac:dyDescent="0.25">
      <c r="C105" t="s">
        <v>124</v>
      </c>
      <c r="D105" s="31" t="s">
        <v>112</v>
      </c>
      <c r="E105" s="32">
        <v>0.34309383034892799</v>
      </c>
      <c r="F105" s="32">
        <v>0.191212098372468</v>
      </c>
      <c r="G105" s="32">
        <v>-0.16354406842444399</v>
      </c>
      <c r="H105" s="32">
        <v>-3.3230490450510602E-2</v>
      </c>
      <c r="I105" s="32">
        <v>-7.5898966191183498E-2</v>
      </c>
      <c r="J105" s="32">
        <v>0.89466657403123195</v>
      </c>
      <c r="K105" s="4"/>
      <c r="L105" s="32">
        <f t="shared" si="5"/>
        <v>0.34309383034892799</v>
      </c>
      <c r="M105" s="32">
        <f t="shared" si="5"/>
        <v>0.191212098372468</v>
      </c>
      <c r="N105" s="32">
        <f t="shared" si="5"/>
        <v>-0.16354406842444399</v>
      </c>
      <c r="O105" s="32">
        <f t="shared" si="3"/>
        <v>-3.3230490450510602E-2</v>
      </c>
      <c r="P105" s="32">
        <f t="shared" si="3"/>
        <v>-7.5898966191183498E-2</v>
      </c>
      <c r="Q105" s="32">
        <f t="shared" si="3"/>
        <v>0.89466657403123195</v>
      </c>
      <c r="R105" s="4"/>
      <c r="S105" s="32">
        <f t="shared" si="7"/>
        <v>0</v>
      </c>
      <c r="U105">
        <v>1</v>
      </c>
      <c r="V105">
        <v>1</v>
      </c>
      <c r="W105">
        <v>1</v>
      </c>
      <c r="X105">
        <v>0</v>
      </c>
      <c r="Y105">
        <v>0</v>
      </c>
      <c r="Z105">
        <v>1</v>
      </c>
      <c r="AB105">
        <f t="shared" si="6"/>
        <v>1</v>
      </c>
      <c r="AC105">
        <f t="shared" si="6"/>
        <v>1</v>
      </c>
      <c r="AD105">
        <f t="shared" si="6"/>
        <v>1</v>
      </c>
      <c r="AE105">
        <f t="shared" si="4"/>
        <v>0</v>
      </c>
      <c r="AF105">
        <f t="shared" si="4"/>
        <v>0</v>
      </c>
      <c r="AG105">
        <f t="shared" si="4"/>
        <v>1</v>
      </c>
    </row>
    <row r="106" spans="3:33" x14ac:dyDescent="0.25">
      <c r="C106" t="s">
        <v>125</v>
      </c>
      <c r="D106" s="31" t="s">
        <v>126</v>
      </c>
      <c r="E106" s="32">
        <v>0.46271987635054801</v>
      </c>
      <c r="F106" s="32">
        <v>0.39569556542773499</v>
      </c>
      <c r="G106" s="32">
        <v>0</v>
      </c>
      <c r="H106" s="32">
        <v>-0.120468012596178</v>
      </c>
      <c r="I106" s="32">
        <v>0</v>
      </c>
      <c r="J106" s="32">
        <v>0.98374361262277599</v>
      </c>
      <c r="K106" s="4"/>
      <c r="L106" s="32">
        <f t="shared" si="5"/>
        <v>0.46271987635054801</v>
      </c>
      <c r="M106" s="32">
        <f t="shared" si="5"/>
        <v>0.39569556542773499</v>
      </c>
      <c r="N106" s="32" t="str">
        <f t="shared" si="5"/>
        <v/>
      </c>
      <c r="O106" s="32">
        <f t="shared" si="3"/>
        <v>-0.120468012596178</v>
      </c>
      <c r="P106" s="32" t="str">
        <f t="shared" si="3"/>
        <v/>
      </c>
      <c r="Q106" s="32">
        <f t="shared" si="3"/>
        <v>0.98374361262277599</v>
      </c>
      <c r="R106" s="4"/>
      <c r="S106" s="32">
        <f t="shared" si="7"/>
        <v>1</v>
      </c>
      <c r="U106">
        <v>1</v>
      </c>
      <c r="V106">
        <v>1</v>
      </c>
      <c r="W106">
        <v>-1</v>
      </c>
      <c r="X106">
        <v>0</v>
      </c>
      <c r="Y106">
        <v>-1</v>
      </c>
      <c r="Z106">
        <v>1</v>
      </c>
      <c r="AB106">
        <f t="shared" si="6"/>
        <v>1</v>
      </c>
      <c r="AC106">
        <f t="shared" si="6"/>
        <v>1</v>
      </c>
      <c r="AD106" t="str">
        <f t="shared" si="6"/>
        <v/>
      </c>
      <c r="AE106">
        <f t="shared" si="4"/>
        <v>0</v>
      </c>
      <c r="AF106" t="str">
        <f t="shared" si="4"/>
        <v/>
      </c>
      <c r="AG106">
        <f t="shared" si="4"/>
        <v>1</v>
      </c>
    </row>
    <row r="107" spans="3:33" x14ac:dyDescent="0.25">
      <c r="C107" t="s">
        <v>127</v>
      </c>
      <c r="D107" s="31" t="s">
        <v>126</v>
      </c>
      <c r="E107" s="32">
        <v>0.75578603418963297</v>
      </c>
      <c r="F107" s="32">
        <v>0</v>
      </c>
      <c r="G107" s="32">
        <v>0</v>
      </c>
      <c r="H107" s="32">
        <v>0</v>
      </c>
      <c r="I107" s="32">
        <v>0</v>
      </c>
      <c r="J107" s="32">
        <v>1.24289018429114</v>
      </c>
      <c r="K107" s="4"/>
      <c r="L107" s="32">
        <f t="shared" si="5"/>
        <v>0.75578603418963297</v>
      </c>
      <c r="M107" s="32" t="str">
        <f t="shared" si="5"/>
        <v/>
      </c>
      <c r="N107" s="32" t="str">
        <f t="shared" si="5"/>
        <v/>
      </c>
      <c r="O107" s="32" t="str">
        <f t="shared" si="3"/>
        <v/>
      </c>
      <c r="P107" s="32" t="str">
        <f t="shared" si="3"/>
        <v/>
      </c>
      <c r="Q107" s="32">
        <f t="shared" si="3"/>
        <v>1.24289018429114</v>
      </c>
      <c r="R107" s="4"/>
      <c r="S107" s="32">
        <f t="shared" si="7"/>
        <v>0</v>
      </c>
      <c r="U107">
        <v>1</v>
      </c>
      <c r="V107">
        <v>-1</v>
      </c>
      <c r="W107">
        <v>-1</v>
      </c>
      <c r="X107">
        <v>-1</v>
      </c>
      <c r="Y107">
        <v>-1</v>
      </c>
      <c r="Z107">
        <v>1</v>
      </c>
      <c r="AB107">
        <f t="shared" si="6"/>
        <v>1</v>
      </c>
      <c r="AC107" t="str">
        <f t="shared" si="6"/>
        <v/>
      </c>
      <c r="AD107" t="str">
        <f t="shared" si="6"/>
        <v/>
      </c>
      <c r="AE107" t="str">
        <f t="shared" si="4"/>
        <v/>
      </c>
      <c r="AF107" t="str">
        <f t="shared" si="4"/>
        <v/>
      </c>
      <c r="AG107">
        <f t="shared" si="4"/>
        <v>1</v>
      </c>
    </row>
    <row r="108" spans="3:33" x14ac:dyDescent="0.25">
      <c r="C108" t="s">
        <v>128</v>
      </c>
      <c r="D108" s="31" t="s">
        <v>126</v>
      </c>
      <c r="E108" s="32">
        <v>0.212282121848376</v>
      </c>
      <c r="F108" s="32">
        <v>0.14322615723564</v>
      </c>
      <c r="G108" s="32">
        <v>-0.179442886479007</v>
      </c>
      <c r="H108" s="32">
        <v>5.7615881039205098E-2</v>
      </c>
      <c r="I108" s="32">
        <v>-6.6363108082088201E-2</v>
      </c>
      <c r="J108" s="32">
        <v>1.09897358919456</v>
      </c>
      <c r="K108" s="4"/>
      <c r="L108" s="32">
        <f t="shared" si="5"/>
        <v>0.212282121848376</v>
      </c>
      <c r="M108" s="32">
        <f t="shared" si="5"/>
        <v>0.14322615723564</v>
      </c>
      <c r="N108" s="32">
        <f t="shared" si="5"/>
        <v>-0.179442886479007</v>
      </c>
      <c r="O108" s="32">
        <f t="shared" si="3"/>
        <v>5.7615881039205098E-2</v>
      </c>
      <c r="P108" s="32">
        <f t="shared" si="3"/>
        <v>-6.6363108082088201E-2</v>
      </c>
      <c r="Q108" s="32">
        <f t="shared" si="3"/>
        <v>1.09897358919456</v>
      </c>
      <c r="R108" s="4"/>
      <c r="S108" s="32">
        <f t="shared" si="7"/>
        <v>0</v>
      </c>
      <c r="U108">
        <v>1</v>
      </c>
      <c r="V108">
        <v>0</v>
      </c>
      <c r="W108">
        <v>0</v>
      </c>
      <c r="X108">
        <v>0</v>
      </c>
      <c r="Y108">
        <v>0</v>
      </c>
      <c r="Z108">
        <v>1</v>
      </c>
      <c r="AB108">
        <f t="shared" si="6"/>
        <v>1</v>
      </c>
      <c r="AC108">
        <f t="shared" si="6"/>
        <v>0</v>
      </c>
      <c r="AD108">
        <f t="shared" si="6"/>
        <v>0</v>
      </c>
      <c r="AE108">
        <f t="shared" si="4"/>
        <v>0</v>
      </c>
      <c r="AF108">
        <f t="shared" si="4"/>
        <v>0</v>
      </c>
      <c r="AG108">
        <f t="shared" si="4"/>
        <v>1</v>
      </c>
    </row>
    <row r="109" spans="3:33" x14ac:dyDescent="0.25">
      <c r="C109" t="s">
        <v>129</v>
      </c>
      <c r="D109" s="31" t="s">
        <v>126</v>
      </c>
      <c r="E109" s="32">
        <v>3.1518977150779399E-2</v>
      </c>
      <c r="F109" s="32">
        <v>0</v>
      </c>
      <c r="G109" s="32">
        <v>-0.19397370881859899</v>
      </c>
      <c r="H109" s="32">
        <v>0</v>
      </c>
      <c r="I109" s="32">
        <v>3.8318346741390799E-2</v>
      </c>
      <c r="J109" s="32">
        <v>0.88559611146514305</v>
      </c>
      <c r="K109" s="4"/>
      <c r="L109" s="32">
        <f t="shared" si="5"/>
        <v>3.1518977150779399E-2</v>
      </c>
      <c r="M109" s="32" t="str">
        <f t="shared" si="5"/>
        <v/>
      </c>
      <c r="N109" s="32">
        <f t="shared" si="5"/>
        <v>-0.19397370881859899</v>
      </c>
      <c r="O109" s="32" t="str">
        <f t="shared" si="3"/>
        <v/>
      </c>
      <c r="P109" s="32">
        <f t="shared" si="3"/>
        <v>3.8318346741390799E-2</v>
      </c>
      <c r="Q109" s="32">
        <f t="shared" si="3"/>
        <v>0.88559611146514305</v>
      </c>
      <c r="R109" s="4"/>
      <c r="S109" s="32">
        <f t="shared" si="7"/>
        <v>0</v>
      </c>
      <c r="U109">
        <v>0</v>
      </c>
      <c r="V109">
        <v>-1</v>
      </c>
      <c r="W109">
        <v>1</v>
      </c>
      <c r="X109">
        <v>-1</v>
      </c>
      <c r="Y109">
        <v>0</v>
      </c>
      <c r="Z109">
        <v>1</v>
      </c>
      <c r="AB109">
        <f t="shared" si="6"/>
        <v>0</v>
      </c>
      <c r="AC109" t="str">
        <f t="shared" si="6"/>
        <v/>
      </c>
      <c r="AD109">
        <f t="shared" si="6"/>
        <v>1</v>
      </c>
      <c r="AE109" t="str">
        <f t="shared" si="4"/>
        <v/>
      </c>
      <c r="AF109">
        <f t="shared" si="4"/>
        <v>0</v>
      </c>
      <c r="AG109">
        <f t="shared" si="4"/>
        <v>1</v>
      </c>
    </row>
    <row r="110" spans="3:33" x14ac:dyDescent="0.25">
      <c r="C110" t="s">
        <v>130</v>
      </c>
      <c r="D110" s="31" t="s">
        <v>126</v>
      </c>
      <c r="E110" s="32">
        <v>0.45776666574695901</v>
      </c>
      <c r="F110" s="32">
        <v>0.35222006869530798</v>
      </c>
      <c r="G110" s="32">
        <v>-8.2053165586510296E-2</v>
      </c>
      <c r="H110" s="32">
        <v>-0.41719808167907702</v>
      </c>
      <c r="I110" s="32">
        <v>-0.47672299229679199</v>
      </c>
      <c r="J110" s="32">
        <v>1.07784630677073</v>
      </c>
      <c r="K110" s="4"/>
      <c r="L110" s="32">
        <f t="shared" si="5"/>
        <v>0.45776666574695901</v>
      </c>
      <c r="M110" s="32">
        <f t="shared" si="5"/>
        <v>0.35222006869530798</v>
      </c>
      <c r="N110" s="32">
        <f t="shared" si="5"/>
        <v>-8.2053165586510296E-2</v>
      </c>
      <c r="O110" s="32">
        <f t="shared" si="5"/>
        <v>-0.41719808167907702</v>
      </c>
      <c r="P110" s="32">
        <f t="shared" si="5"/>
        <v>-0.47672299229679199</v>
      </c>
      <c r="Q110" s="32">
        <f t="shared" si="5"/>
        <v>1.07784630677073</v>
      </c>
      <c r="R110" s="4"/>
      <c r="S110" s="32">
        <f t="shared" si="7"/>
        <v>0</v>
      </c>
      <c r="U110">
        <v>1</v>
      </c>
      <c r="V110">
        <v>1</v>
      </c>
      <c r="W110">
        <v>0</v>
      </c>
      <c r="X110">
        <v>1</v>
      </c>
      <c r="Y110">
        <v>1</v>
      </c>
      <c r="Z110">
        <v>1</v>
      </c>
      <c r="AB110">
        <f t="shared" si="6"/>
        <v>1</v>
      </c>
      <c r="AC110">
        <f t="shared" si="6"/>
        <v>1</v>
      </c>
      <c r="AD110">
        <f t="shared" si="6"/>
        <v>0</v>
      </c>
      <c r="AE110">
        <f t="shared" si="6"/>
        <v>1</v>
      </c>
      <c r="AF110">
        <f t="shared" si="6"/>
        <v>1</v>
      </c>
      <c r="AG110">
        <f t="shared" si="6"/>
        <v>1</v>
      </c>
    </row>
    <row r="111" spans="3:33" x14ac:dyDescent="0.25">
      <c r="C111" t="s">
        <v>131</v>
      </c>
      <c r="D111" s="31" t="s">
        <v>132</v>
      </c>
      <c r="E111" s="32">
        <v>0.45045932047298998</v>
      </c>
      <c r="F111" s="32">
        <v>0.22687283203002301</v>
      </c>
      <c r="G111" s="32">
        <v>-0.20610743956223501</v>
      </c>
      <c r="H111" s="32">
        <v>-2.44412563627695E-2</v>
      </c>
      <c r="I111" s="32">
        <v>0.255045692117643</v>
      </c>
      <c r="J111" s="32">
        <v>1.24494421788729</v>
      </c>
      <c r="K111" s="4"/>
      <c r="L111" s="32">
        <f t="shared" ref="L111:Q153" si="8">IF(E111=0,"",E111)</f>
        <v>0.45045932047298998</v>
      </c>
      <c r="M111" s="32">
        <f t="shared" si="8"/>
        <v>0.22687283203002301</v>
      </c>
      <c r="N111" s="32">
        <f t="shared" si="8"/>
        <v>-0.20610743956223501</v>
      </c>
      <c r="O111" s="32">
        <f t="shared" si="8"/>
        <v>-2.44412563627695E-2</v>
      </c>
      <c r="P111" s="32">
        <f t="shared" si="8"/>
        <v>0.255045692117643</v>
      </c>
      <c r="Q111" s="32">
        <f t="shared" si="8"/>
        <v>1.24494421788729</v>
      </c>
      <c r="R111" s="4"/>
      <c r="S111" s="32">
        <f t="shared" si="7"/>
        <v>0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1</v>
      </c>
      <c r="AB111">
        <f t="shared" ref="AB111:AG153" si="9">IF(U111=-1,"",U111)</f>
        <v>1</v>
      </c>
      <c r="AC111">
        <f t="shared" si="9"/>
        <v>0</v>
      </c>
      <c r="AD111">
        <f t="shared" si="9"/>
        <v>0</v>
      </c>
      <c r="AE111">
        <f t="shared" si="9"/>
        <v>0</v>
      </c>
      <c r="AF111">
        <f t="shared" si="9"/>
        <v>0</v>
      </c>
      <c r="AG111">
        <f t="shared" si="9"/>
        <v>1</v>
      </c>
    </row>
    <row r="112" spans="3:33" x14ac:dyDescent="0.25">
      <c r="C112" t="s">
        <v>133</v>
      </c>
      <c r="D112" s="31" t="s">
        <v>132</v>
      </c>
      <c r="E112" s="32">
        <v>0.39622868145819701</v>
      </c>
      <c r="F112" s="32">
        <v>9.3276135977641103E-2</v>
      </c>
      <c r="G112" s="32">
        <v>0</v>
      </c>
      <c r="H112" s="32">
        <v>0.22968483435229001</v>
      </c>
      <c r="I112" s="32">
        <v>0</v>
      </c>
      <c r="J112" s="32">
        <v>1.0401296431995</v>
      </c>
      <c r="K112" s="4"/>
      <c r="L112" s="32">
        <f t="shared" si="8"/>
        <v>0.39622868145819701</v>
      </c>
      <c r="M112" s="32">
        <f t="shared" si="8"/>
        <v>9.3276135977641103E-2</v>
      </c>
      <c r="N112" s="32" t="str">
        <f t="shared" si="8"/>
        <v/>
      </c>
      <c r="O112" s="32">
        <f t="shared" si="8"/>
        <v>0.22968483435229001</v>
      </c>
      <c r="P112" s="32" t="str">
        <f t="shared" si="8"/>
        <v/>
      </c>
      <c r="Q112" s="32">
        <f t="shared" si="8"/>
        <v>1.0401296431995</v>
      </c>
      <c r="R112" s="4"/>
      <c r="S112" s="32">
        <f t="shared" si="7"/>
        <v>1</v>
      </c>
      <c r="U112">
        <v>1</v>
      </c>
      <c r="V112">
        <v>0</v>
      </c>
      <c r="W112">
        <v>-1</v>
      </c>
      <c r="X112">
        <v>0</v>
      </c>
      <c r="Y112">
        <v>-1</v>
      </c>
      <c r="Z112">
        <v>1</v>
      </c>
      <c r="AB112">
        <f t="shared" si="9"/>
        <v>1</v>
      </c>
      <c r="AC112">
        <f t="shared" si="9"/>
        <v>0</v>
      </c>
      <c r="AD112" t="str">
        <f t="shared" si="9"/>
        <v/>
      </c>
      <c r="AE112">
        <f t="shared" si="9"/>
        <v>0</v>
      </c>
      <c r="AF112" t="str">
        <f t="shared" si="9"/>
        <v/>
      </c>
      <c r="AG112">
        <f t="shared" si="9"/>
        <v>1</v>
      </c>
    </row>
    <row r="113" spans="3:33" x14ac:dyDescent="0.25">
      <c r="C113" t="s">
        <v>134</v>
      </c>
      <c r="D113" s="31" t="s">
        <v>132</v>
      </c>
      <c r="E113" s="32">
        <v>0.57600783197095595</v>
      </c>
      <c r="F113" s="32">
        <v>8.3062225115483307E-2</v>
      </c>
      <c r="G113" s="32">
        <v>-0.28975098952102402</v>
      </c>
      <c r="H113" s="32">
        <v>4.5676695749658699E-2</v>
      </c>
      <c r="I113" s="32">
        <v>0.25401890471174299</v>
      </c>
      <c r="J113" s="32">
        <v>1.2207576030785401</v>
      </c>
      <c r="K113" s="4"/>
      <c r="L113" s="32">
        <f t="shared" si="8"/>
        <v>0.57600783197095595</v>
      </c>
      <c r="M113" s="32">
        <f t="shared" si="8"/>
        <v>8.3062225115483307E-2</v>
      </c>
      <c r="N113" s="32">
        <f t="shared" si="8"/>
        <v>-0.28975098952102402</v>
      </c>
      <c r="O113" s="32">
        <f t="shared" si="8"/>
        <v>4.5676695749658699E-2</v>
      </c>
      <c r="P113" s="32">
        <f t="shared" si="8"/>
        <v>0.25401890471174299</v>
      </c>
      <c r="Q113" s="32">
        <f t="shared" si="8"/>
        <v>1.2207576030785401</v>
      </c>
      <c r="R113" s="4"/>
      <c r="S113" s="32">
        <f t="shared" si="7"/>
        <v>0</v>
      </c>
      <c r="U113">
        <v>1</v>
      </c>
      <c r="V113">
        <v>0</v>
      </c>
      <c r="W113">
        <v>1</v>
      </c>
      <c r="X113">
        <v>0</v>
      </c>
      <c r="Y113">
        <v>1</v>
      </c>
      <c r="Z113">
        <v>1</v>
      </c>
      <c r="AB113">
        <f t="shared" si="9"/>
        <v>1</v>
      </c>
      <c r="AC113">
        <f t="shared" si="9"/>
        <v>0</v>
      </c>
      <c r="AD113">
        <f t="shared" si="9"/>
        <v>1</v>
      </c>
      <c r="AE113">
        <f t="shared" si="9"/>
        <v>0</v>
      </c>
      <c r="AF113">
        <f t="shared" si="9"/>
        <v>1</v>
      </c>
      <c r="AG113">
        <f t="shared" si="9"/>
        <v>1</v>
      </c>
    </row>
    <row r="114" spans="3:33" x14ac:dyDescent="0.25">
      <c r="C114" t="s">
        <v>135</v>
      </c>
      <c r="D114" s="31" t="s">
        <v>132</v>
      </c>
      <c r="E114" s="32">
        <v>0.68953245167871602</v>
      </c>
      <c r="F114" s="32">
        <v>0.14321681955992499</v>
      </c>
      <c r="G114" s="32">
        <v>0</v>
      </c>
      <c r="H114" s="32">
        <v>-9.9859601430680595E-2</v>
      </c>
      <c r="I114" s="32">
        <v>0</v>
      </c>
      <c r="J114" s="32">
        <v>1.5245125352128699</v>
      </c>
      <c r="K114" s="4"/>
      <c r="L114" s="32">
        <f t="shared" si="8"/>
        <v>0.68953245167871602</v>
      </c>
      <c r="M114" s="32">
        <f t="shared" si="8"/>
        <v>0.14321681955992499</v>
      </c>
      <c r="N114" s="32" t="str">
        <f t="shared" si="8"/>
        <v/>
      </c>
      <c r="O114" s="32">
        <f t="shared" si="8"/>
        <v>-9.9859601430680595E-2</v>
      </c>
      <c r="P114" s="32" t="str">
        <f t="shared" si="8"/>
        <v/>
      </c>
      <c r="Q114" s="32">
        <f t="shared" si="8"/>
        <v>1.5245125352128699</v>
      </c>
      <c r="R114" s="4"/>
      <c r="S114" s="32">
        <f t="shared" si="7"/>
        <v>1</v>
      </c>
      <c r="U114">
        <v>1</v>
      </c>
      <c r="V114">
        <v>0</v>
      </c>
      <c r="W114">
        <v>-1</v>
      </c>
      <c r="X114">
        <v>0</v>
      </c>
      <c r="Y114">
        <v>-1</v>
      </c>
      <c r="Z114">
        <v>1</v>
      </c>
      <c r="AB114">
        <f t="shared" si="9"/>
        <v>1</v>
      </c>
      <c r="AC114">
        <f t="shared" si="9"/>
        <v>0</v>
      </c>
      <c r="AD114" t="str">
        <f t="shared" si="9"/>
        <v/>
      </c>
      <c r="AE114">
        <f t="shared" si="9"/>
        <v>0</v>
      </c>
      <c r="AF114" t="str">
        <f t="shared" si="9"/>
        <v/>
      </c>
      <c r="AG114">
        <f t="shared" si="9"/>
        <v>1</v>
      </c>
    </row>
    <row r="115" spans="3:33" x14ac:dyDescent="0.25">
      <c r="C115" t="s">
        <v>136</v>
      </c>
      <c r="D115" s="31" t="s">
        <v>132</v>
      </c>
      <c r="E115" s="32">
        <v>0.56599696905899</v>
      </c>
      <c r="F115" s="32">
        <v>0</v>
      </c>
      <c r="G115" s="32">
        <v>0</v>
      </c>
      <c r="H115" s="32">
        <v>0</v>
      </c>
      <c r="I115" s="32">
        <v>0</v>
      </c>
      <c r="J115" s="32">
        <v>1.60779227007809</v>
      </c>
      <c r="K115" s="4"/>
      <c r="L115" s="32">
        <f t="shared" si="8"/>
        <v>0.56599696905899</v>
      </c>
      <c r="M115" s="32" t="str">
        <f t="shared" si="8"/>
        <v/>
      </c>
      <c r="N115" s="32" t="str">
        <f t="shared" si="8"/>
        <v/>
      </c>
      <c r="O115" s="32" t="str">
        <f t="shared" si="8"/>
        <v/>
      </c>
      <c r="P115" s="32" t="str">
        <f t="shared" si="8"/>
        <v/>
      </c>
      <c r="Q115" s="32">
        <f t="shared" si="8"/>
        <v>1.60779227007809</v>
      </c>
      <c r="R115" s="4"/>
      <c r="S115" s="32">
        <f t="shared" si="7"/>
        <v>0</v>
      </c>
      <c r="U115">
        <v>1</v>
      </c>
      <c r="V115">
        <v>-1</v>
      </c>
      <c r="W115">
        <v>-1</v>
      </c>
      <c r="X115">
        <v>-1</v>
      </c>
      <c r="Y115">
        <v>-1</v>
      </c>
      <c r="Z115">
        <v>1</v>
      </c>
      <c r="AB115">
        <f t="shared" si="9"/>
        <v>1</v>
      </c>
      <c r="AC115" t="str">
        <f t="shared" si="9"/>
        <v/>
      </c>
      <c r="AD115" t="str">
        <f t="shared" si="9"/>
        <v/>
      </c>
      <c r="AE115" t="str">
        <f t="shared" si="9"/>
        <v/>
      </c>
      <c r="AF115" t="str">
        <f t="shared" si="9"/>
        <v/>
      </c>
      <c r="AG115">
        <f t="shared" si="9"/>
        <v>1</v>
      </c>
    </row>
    <row r="116" spans="3:33" x14ac:dyDescent="0.25">
      <c r="C116" t="s">
        <v>137</v>
      </c>
      <c r="D116" s="31" t="s">
        <v>132</v>
      </c>
      <c r="E116" s="32">
        <v>0.38742545908069698</v>
      </c>
      <c r="F116" s="32">
        <v>0.298938705352367</v>
      </c>
      <c r="G116" s="32">
        <v>0</v>
      </c>
      <c r="H116" s="32">
        <v>-0.17937675556570801</v>
      </c>
      <c r="I116" s="32">
        <v>0</v>
      </c>
      <c r="J116" s="32">
        <v>1.17459249481098</v>
      </c>
      <c r="K116" s="4"/>
      <c r="L116" s="32">
        <f t="shared" si="8"/>
        <v>0.38742545908069698</v>
      </c>
      <c r="M116" s="32">
        <f t="shared" si="8"/>
        <v>0.298938705352367</v>
      </c>
      <c r="N116" s="32" t="str">
        <f t="shared" si="8"/>
        <v/>
      </c>
      <c r="O116" s="32">
        <f t="shared" si="8"/>
        <v>-0.17937675556570801</v>
      </c>
      <c r="P116" s="32" t="str">
        <f t="shared" si="8"/>
        <v/>
      </c>
      <c r="Q116" s="32">
        <f t="shared" si="8"/>
        <v>1.17459249481098</v>
      </c>
      <c r="R116" s="4"/>
      <c r="S116" s="32">
        <f t="shared" si="7"/>
        <v>1</v>
      </c>
      <c r="U116">
        <v>1</v>
      </c>
      <c r="V116">
        <v>1</v>
      </c>
      <c r="W116">
        <v>-1</v>
      </c>
      <c r="X116">
        <v>1</v>
      </c>
      <c r="Y116">
        <v>-1</v>
      </c>
      <c r="Z116">
        <v>1</v>
      </c>
      <c r="AB116">
        <f t="shared" si="9"/>
        <v>1</v>
      </c>
      <c r="AC116">
        <f t="shared" si="9"/>
        <v>1</v>
      </c>
      <c r="AD116" t="str">
        <f t="shared" si="9"/>
        <v/>
      </c>
      <c r="AE116">
        <f t="shared" si="9"/>
        <v>1</v>
      </c>
      <c r="AF116" t="str">
        <f t="shared" si="9"/>
        <v/>
      </c>
      <c r="AG116">
        <f t="shared" si="9"/>
        <v>1</v>
      </c>
    </row>
    <row r="117" spans="3:33" x14ac:dyDescent="0.25">
      <c r="C117" t="s">
        <v>138</v>
      </c>
      <c r="D117" s="31" t="s">
        <v>132</v>
      </c>
      <c r="E117" s="32">
        <v>0.12415565010161</v>
      </c>
      <c r="F117" s="32">
        <v>0.340541156509581</v>
      </c>
      <c r="G117" s="32">
        <v>0</v>
      </c>
      <c r="H117" s="32">
        <v>5.7773952127122899E-2</v>
      </c>
      <c r="I117" s="32">
        <v>0</v>
      </c>
      <c r="J117" s="32">
        <v>1.4428496845236201</v>
      </c>
      <c r="K117" s="4"/>
      <c r="L117" s="32">
        <f t="shared" si="8"/>
        <v>0.12415565010161</v>
      </c>
      <c r="M117" s="32">
        <f t="shared" si="8"/>
        <v>0.340541156509581</v>
      </c>
      <c r="N117" s="32" t="str">
        <f t="shared" si="8"/>
        <v/>
      </c>
      <c r="O117" s="32">
        <f t="shared" si="8"/>
        <v>5.7773952127122899E-2</v>
      </c>
      <c r="P117" s="32" t="str">
        <f t="shared" si="8"/>
        <v/>
      </c>
      <c r="Q117" s="32">
        <f t="shared" si="8"/>
        <v>1.4428496845236201</v>
      </c>
      <c r="R117" s="4"/>
      <c r="S117" s="32">
        <f t="shared" si="7"/>
        <v>1</v>
      </c>
      <c r="U117">
        <v>0</v>
      </c>
      <c r="V117">
        <v>0</v>
      </c>
      <c r="W117">
        <v>-1</v>
      </c>
      <c r="X117">
        <v>0</v>
      </c>
      <c r="Y117">
        <v>-1</v>
      </c>
      <c r="Z117">
        <v>1</v>
      </c>
      <c r="AB117">
        <f t="shared" si="9"/>
        <v>0</v>
      </c>
      <c r="AC117">
        <f t="shared" si="9"/>
        <v>0</v>
      </c>
      <c r="AD117" t="str">
        <f t="shared" si="9"/>
        <v/>
      </c>
      <c r="AE117">
        <f t="shared" si="9"/>
        <v>0</v>
      </c>
      <c r="AF117" t="str">
        <f t="shared" si="9"/>
        <v/>
      </c>
      <c r="AG117">
        <f t="shared" si="9"/>
        <v>1</v>
      </c>
    </row>
    <row r="118" spans="3:33" x14ac:dyDescent="0.25">
      <c r="C118" t="s">
        <v>139</v>
      </c>
      <c r="D118" s="31" t="s">
        <v>132</v>
      </c>
      <c r="E118" s="32">
        <v>0.46859840522917401</v>
      </c>
      <c r="F118" s="32">
        <v>0.15235618443057999</v>
      </c>
      <c r="G118" s="32">
        <v>-0.14514611548539</v>
      </c>
      <c r="H118" s="32">
        <v>-0.100129930063932</v>
      </c>
      <c r="I118" s="32">
        <v>1.05958998319677E-2</v>
      </c>
      <c r="J118" s="32">
        <v>1.0801899390566601</v>
      </c>
      <c r="K118" s="4"/>
      <c r="L118" s="32">
        <f t="shared" si="8"/>
        <v>0.46859840522917401</v>
      </c>
      <c r="M118" s="32">
        <f t="shared" si="8"/>
        <v>0.15235618443057999</v>
      </c>
      <c r="N118" s="32">
        <f t="shared" si="8"/>
        <v>-0.14514611548539</v>
      </c>
      <c r="O118" s="32">
        <f t="shared" si="8"/>
        <v>-0.100129930063932</v>
      </c>
      <c r="P118" s="32">
        <f t="shared" si="8"/>
        <v>1.05958998319677E-2</v>
      </c>
      <c r="Q118" s="32">
        <f t="shared" si="8"/>
        <v>1.0801899390566601</v>
      </c>
      <c r="R118" s="4"/>
      <c r="S118" s="32">
        <f t="shared" si="7"/>
        <v>0</v>
      </c>
      <c r="U118">
        <v>1</v>
      </c>
      <c r="V118">
        <v>0</v>
      </c>
      <c r="W118">
        <v>0</v>
      </c>
      <c r="X118">
        <v>0</v>
      </c>
      <c r="Y118">
        <v>0</v>
      </c>
      <c r="Z118">
        <v>1</v>
      </c>
      <c r="AB118">
        <f t="shared" si="9"/>
        <v>1</v>
      </c>
      <c r="AC118">
        <f t="shared" si="9"/>
        <v>0</v>
      </c>
      <c r="AD118">
        <f t="shared" si="9"/>
        <v>0</v>
      </c>
      <c r="AE118">
        <f t="shared" si="9"/>
        <v>0</v>
      </c>
      <c r="AF118">
        <f t="shared" si="9"/>
        <v>0</v>
      </c>
      <c r="AG118">
        <f t="shared" si="9"/>
        <v>1</v>
      </c>
    </row>
    <row r="119" spans="3:33" x14ac:dyDescent="0.25">
      <c r="C119" t="s">
        <v>140</v>
      </c>
      <c r="D119" s="31" t="s">
        <v>141</v>
      </c>
      <c r="E119" s="32">
        <v>0.42694115373382902</v>
      </c>
      <c r="F119" s="32">
        <v>0.50230528708136502</v>
      </c>
      <c r="G119" s="32">
        <v>-0.37089267322437602</v>
      </c>
      <c r="H119" s="32">
        <v>-0.16878810978727099</v>
      </c>
      <c r="I119" s="32">
        <v>3.6671551946286997E-2</v>
      </c>
      <c r="J119" s="32">
        <v>1.5775747755314</v>
      </c>
      <c r="K119" s="4"/>
      <c r="L119" s="32">
        <f t="shared" si="8"/>
        <v>0.42694115373382902</v>
      </c>
      <c r="M119" s="32">
        <f t="shared" si="8"/>
        <v>0.50230528708136502</v>
      </c>
      <c r="N119" s="32">
        <f t="shared" si="8"/>
        <v>-0.37089267322437602</v>
      </c>
      <c r="O119" s="32">
        <f t="shared" si="8"/>
        <v>-0.16878810978727099</v>
      </c>
      <c r="P119" s="32">
        <f t="shared" si="8"/>
        <v>3.6671551946286997E-2</v>
      </c>
      <c r="Q119" s="32">
        <f t="shared" si="8"/>
        <v>1.5775747755314</v>
      </c>
      <c r="R119" s="4"/>
      <c r="S119" s="32">
        <f t="shared" si="7"/>
        <v>0</v>
      </c>
      <c r="U119">
        <v>1</v>
      </c>
      <c r="V119">
        <v>1</v>
      </c>
      <c r="W119">
        <v>0</v>
      </c>
      <c r="X119">
        <v>0</v>
      </c>
      <c r="Y119">
        <v>0</v>
      </c>
      <c r="Z119">
        <v>1</v>
      </c>
      <c r="AB119">
        <f t="shared" si="9"/>
        <v>1</v>
      </c>
      <c r="AC119">
        <f t="shared" si="9"/>
        <v>1</v>
      </c>
      <c r="AD119">
        <f t="shared" si="9"/>
        <v>0</v>
      </c>
      <c r="AE119">
        <f t="shared" si="9"/>
        <v>0</v>
      </c>
      <c r="AF119">
        <f t="shared" si="9"/>
        <v>0</v>
      </c>
      <c r="AG119">
        <f t="shared" si="9"/>
        <v>1</v>
      </c>
    </row>
    <row r="120" spans="3:33" x14ac:dyDescent="0.25">
      <c r="C120" t="s">
        <v>142</v>
      </c>
      <c r="D120" s="31" t="s">
        <v>141</v>
      </c>
      <c r="E120" s="32">
        <v>0.388741367754943</v>
      </c>
      <c r="F120" s="32">
        <v>0.61377311902413501</v>
      </c>
      <c r="G120" s="32">
        <v>5.9211672531619903E-3</v>
      </c>
      <c r="H120" s="32">
        <v>-0.13319732551038799</v>
      </c>
      <c r="I120" s="32">
        <v>8.7453987714416703E-2</v>
      </c>
      <c r="J120" s="32">
        <v>1.20938439434254</v>
      </c>
      <c r="K120" s="4"/>
      <c r="L120" s="32">
        <f t="shared" si="8"/>
        <v>0.388741367754943</v>
      </c>
      <c r="M120" s="32">
        <f t="shared" si="8"/>
        <v>0.61377311902413501</v>
      </c>
      <c r="N120" s="32">
        <f t="shared" si="8"/>
        <v>5.9211672531619903E-3</v>
      </c>
      <c r="O120" s="32">
        <f t="shared" si="8"/>
        <v>-0.13319732551038799</v>
      </c>
      <c r="P120" s="32">
        <f t="shared" si="8"/>
        <v>8.7453987714416703E-2</v>
      </c>
      <c r="Q120" s="32">
        <f t="shared" si="8"/>
        <v>1.20938439434254</v>
      </c>
      <c r="R120" s="4"/>
      <c r="S120" s="32">
        <f t="shared" si="7"/>
        <v>0</v>
      </c>
      <c r="U120">
        <v>1</v>
      </c>
      <c r="V120">
        <v>1</v>
      </c>
      <c r="W120">
        <v>0</v>
      </c>
      <c r="X120">
        <v>0</v>
      </c>
      <c r="Y120">
        <v>0</v>
      </c>
      <c r="Z120">
        <v>1</v>
      </c>
      <c r="AB120">
        <f t="shared" si="9"/>
        <v>1</v>
      </c>
      <c r="AC120">
        <f t="shared" si="9"/>
        <v>1</v>
      </c>
      <c r="AD120">
        <f t="shared" si="9"/>
        <v>0</v>
      </c>
      <c r="AE120">
        <f t="shared" si="9"/>
        <v>0</v>
      </c>
      <c r="AF120">
        <f t="shared" si="9"/>
        <v>0</v>
      </c>
      <c r="AG120">
        <f t="shared" si="9"/>
        <v>1</v>
      </c>
    </row>
    <row r="121" spans="3:33" x14ac:dyDescent="0.25">
      <c r="C121" t="s">
        <v>143</v>
      </c>
      <c r="D121" s="31" t="s">
        <v>141</v>
      </c>
      <c r="E121" s="32">
        <v>0.103618896511412</v>
      </c>
      <c r="F121" s="32">
        <v>0.421351303018901</v>
      </c>
      <c r="G121" s="32">
        <v>-0.38837075148764399</v>
      </c>
      <c r="H121" s="32">
        <v>-5.53228852830044E-2</v>
      </c>
      <c r="I121" s="32">
        <v>-7.5619502297464298E-3</v>
      </c>
      <c r="J121" s="32">
        <v>1.27242167069385</v>
      </c>
      <c r="K121" s="4"/>
      <c r="L121" s="32">
        <f t="shared" si="8"/>
        <v>0.103618896511412</v>
      </c>
      <c r="M121" s="32">
        <f t="shared" si="8"/>
        <v>0.421351303018901</v>
      </c>
      <c r="N121" s="32">
        <f t="shared" si="8"/>
        <v>-0.38837075148764399</v>
      </c>
      <c r="O121" s="32">
        <f t="shared" si="8"/>
        <v>-5.53228852830044E-2</v>
      </c>
      <c r="P121" s="32">
        <f t="shared" si="8"/>
        <v>-7.5619502297464298E-3</v>
      </c>
      <c r="Q121" s="32">
        <f t="shared" si="8"/>
        <v>1.27242167069385</v>
      </c>
      <c r="R121" s="4"/>
      <c r="S121" s="32">
        <f t="shared" si="7"/>
        <v>0</v>
      </c>
      <c r="U121">
        <v>0</v>
      </c>
      <c r="V121">
        <v>1</v>
      </c>
      <c r="W121">
        <v>1</v>
      </c>
      <c r="X121">
        <v>0</v>
      </c>
      <c r="Y121">
        <v>0</v>
      </c>
      <c r="Z121">
        <v>1</v>
      </c>
      <c r="AB121">
        <f t="shared" si="9"/>
        <v>0</v>
      </c>
      <c r="AC121">
        <f t="shared" si="9"/>
        <v>1</v>
      </c>
      <c r="AD121">
        <f t="shared" si="9"/>
        <v>1</v>
      </c>
      <c r="AE121">
        <f t="shared" si="9"/>
        <v>0</v>
      </c>
      <c r="AF121">
        <f t="shared" si="9"/>
        <v>0</v>
      </c>
      <c r="AG121">
        <f t="shared" si="9"/>
        <v>1</v>
      </c>
    </row>
    <row r="122" spans="3:33" x14ac:dyDescent="0.25">
      <c r="C122" t="s">
        <v>144</v>
      </c>
      <c r="D122" s="31" t="s">
        <v>141</v>
      </c>
      <c r="E122" s="32">
        <v>0.415585020096784</v>
      </c>
      <c r="F122" s="32">
        <v>0.74726272452947595</v>
      </c>
      <c r="G122" s="32">
        <v>-0.36836925580879798</v>
      </c>
      <c r="H122" s="32">
        <v>-0.27242694888643199</v>
      </c>
      <c r="I122" s="32">
        <v>0.188056606652303</v>
      </c>
      <c r="J122" s="32">
        <v>1.45086198694399</v>
      </c>
      <c r="K122" s="4"/>
      <c r="L122" s="32">
        <f t="shared" si="8"/>
        <v>0.415585020096784</v>
      </c>
      <c r="M122" s="32">
        <f t="shared" si="8"/>
        <v>0.74726272452947595</v>
      </c>
      <c r="N122" s="32">
        <f t="shared" si="8"/>
        <v>-0.36836925580879798</v>
      </c>
      <c r="O122" s="32">
        <f t="shared" si="8"/>
        <v>-0.27242694888643199</v>
      </c>
      <c r="P122" s="32">
        <f t="shared" si="8"/>
        <v>0.188056606652303</v>
      </c>
      <c r="Q122" s="32">
        <f t="shared" si="8"/>
        <v>1.45086198694399</v>
      </c>
      <c r="R122" s="4"/>
      <c r="S122" s="32">
        <f t="shared" si="7"/>
        <v>0</v>
      </c>
      <c r="U122">
        <v>1</v>
      </c>
      <c r="V122">
        <v>1</v>
      </c>
      <c r="W122">
        <v>1</v>
      </c>
      <c r="X122">
        <v>0</v>
      </c>
      <c r="Y122">
        <v>1</v>
      </c>
      <c r="Z122">
        <v>1</v>
      </c>
      <c r="AB122">
        <f t="shared" si="9"/>
        <v>1</v>
      </c>
      <c r="AC122">
        <f t="shared" si="9"/>
        <v>1</v>
      </c>
      <c r="AD122">
        <f t="shared" si="9"/>
        <v>1</v>
      </c>
      <c r="AE122">
        <f t="shared" si="9"/>
        <v>0</v>
      </c>
      <c r="AF122">
        <f t="shared" si="9"/>
        <v>1</v>
      </c>
      <c r="AG122">
        <f t="shared" si="9"/>
        <v>1</v>
      </c>
    </row>
    <row r="123" spans="3:33" x14ac:dyDescent="0.25">
      <c r="C123" t="s">
        <v>145</v>
      </c>
      <c r="D123" s="31" t="s">
        <v>146</v>
      </c>
      <c r="E123" s="32">
        <v>0.30793337980193303</v>
      </c>
      <c r="F123" s="32">
        <v>0.192973512183815</v>
      </c>
      <c r="G123" s="32">
        <v>-0.72771951101509802</v>
      </c>
      <c r="H123" s="32">
        <v>1.7062971772907099E-2</v>
      </c>
      <c r="I123" s="32">
        <v>-5.3553987774065601E-2</v>
      </c>
      <c r="J123" s="32">
        <v>1.60520151967556</v>
      </c>
      <c r="K123" s="4"/>
      <c r="L123" s="32">
        <f t="shared" si="8"/>
        <v>0.30793337980193303</v>
      </c>
      <c r="M123" s="32">
        <f t="shared" si="8"/>
        <v>0.192973512183815</v>
      </c>
      <c r="N123" s="32">
        <f t="shared" si="8"/>
        <v>-0.72771951101509802</v>
      </c>
      <c r="O123" s="32">
        <f t="shared" si="8"/>
        <v>1.7062971772907099E-2</v>
      </c>
      <c r="P123" s="32">
        <f t="shared" si="8"/>
        <v>-5.3553987774065601E-2</v>
      </c>
      <c r="Q123" s="32">
        <f t="shared" si="8"/>
        <v>1.60520151967556</v>
      </c>
      <c r="R123" s="4"/>
      <c r="S123" s="32">
        <f t="shared" si="7"/>
        <v>0</v>
      </c>
      <c r="U123">
        <v>1</v>
      </c>
      <c r="V123">
        <v>1</v>
      </c>
      <c r="W123">
        <v>1</v>
      </c>
      <c r="X123">
        <v>0</v>
      </c>
      <c r="Y123">
        <v>0</v>
      </c>
      <c r="Z123">
        <v>1</v>
      </c>
      <c r="AB123">
        <f t="shared" si="9"/>
        <v>1</v>
      </c>
      <c r="AC123">
        <f t="shared" si="9"/>
        <v>1</v>
      </c>
      <c r="AD123">
        <f t="shared" si="9"/>
        <v>1</v>
      </c>
      <c r="AE123">
        <f t="shared" si="9"/>
        <v>0</v>
      </c>
      <c r="AF123">
        <f t="shared" si="9"/>
        <v>0</v>
      </c>
      <c r="AG123">
        <f t="shared" si="9"/>
        <v>1</v>
      </c>
    </row>
    <row r="124" spans="3:33" x14ac:dyDescent="0.25">
      <c r="C124" t="s">
        <v>147</v>
      </c>
      <c r="D124" s="31" t="s">
        <v>146</v>
      </c>
      <c r="E124" s="32">
        <v>0.47639891992517203</v>
      </c>
      <c r="F124" s="32">
        <v>5.1630454665263198E-2</v>
      </c>
      <c r="G124" s="32">
        <v>-0.58723631453321601</v>
      </c>
      <c r="H124" s="32">
        <v>0.463286037366406</v>
      </c>
      <c r="I124" s="32">
        <v>0.27172488888173302</v>
      </c>
      <c r="J124" s="32">
        <v>1.9258550377172201</v>
      </c>
      <c r="K124" s="4"/>
      <c r="L124" s="32">
        <f t="shared" si="8"/>
        <v>0.47639891992517203</v>
      </c>
      <c r="M124" s="32">
        <f t="shared" si="8"/>
        <v>5.1630454665263198E-2</v>
      </c>
      <c r="N124" s="32">
        <f t="shared" si="8"/>
        <v>-0.58723631453321601</v>
      </c>
      <c r="O124" s="32">
        <f t="shared" si="8"/>
        <v>0.463286037366406</v>
      </c>
      <c r="P124" s="32">
        <f t="shared" si="8"/>
        <v>0.27172488888173302</v>
      </c>
      <c r="Q124" s="32">
        <f t="shared" si="8"/>
        <v>1.9258550377172201</v>
      </c>
      <c r="R124" s="4"/>
      <c r="S124" s="32">
        <f t="shared" si="7"/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1</v>
      </c>
      <c r="AB124">
        <f t="shared" si="9"/>
        <v>1</v>
      </c>
      <c r="AC124">
        <f t="shared" si="9"/>
        <v>0</v>
      </c>
      <c r="AD124">
        <f t="shared" si="9"/>
        <v>1</v>
      </c>
      <c r="AE124">
        <f t="shared" si="9"/>
        <v>0</v>
      </c>
      <c r="AF124">
        <f t="shared" si="9"/>
        <v>0</v>
      </c>
      <c r="AG124">
        <f t="shared" si="9"/>
        <v>1</v>
      </c>
    </row>
    <row r="125" spans="3:33" x14ac:dyDescent="0.25">
      <c r="C125" t="s">
        <v>148</v>
      </c>
      <c r="D125" s="31" t="s">
        <v>146</v>
      </c>
      <c r="E125" s="32">
        <v>0.32825677990084801</v>
      </c>
      <c r="F125" s="32">
        <v>0</v>
      </c>
      <c r="G125" s="32">
        <v>0</v>
      </c>
      <c r="H125" s="32">
        <v>0</v>
      </c>
      <c r="I125" s="32">
        <v>0</v>
      </c>
      <c r="J125" s="32">
        <v>1.23565062111277</v>
      </c>
      <c r="K125" s="4"/>
      <c r="L125" s="32">
        <f t="shared" si="8"/>
        <v>0.32825677990084801</v>
      </c>
      <c r="M125" s="32" t="str">
        <f t="shared" si="8"/>
        <v/>
      </c>
      <c r="N125" s="32" t="str">
        <f t="shared" si="8"/>
        <v/>
      </c>
      <c r="O125" s="32" t="str">
        <f t="shared" si="8"/>
        <v/>
      </c>
      <c r="P125" s="32" t="str">
        <f t="shared" si="8"/>
        <v/>
      </c>
      <c r="Q125" s="32">
        <f t="shared" si="8"/>
        <v>1.23565062111277</v>
      </c>
      <c r="R125" s="4"/>
      <c r="S125" s="32">
        <f t="shared" si="7"/>
        <v>0</v>
      </c>
      <c r="U125">
        <v>1</v>
      </c>
      <c r="V125">
        <v>-1</v>
      </c>
      <c r="W125">
        <v>-1</v>
      </c>
      <c r="X125">
        <v>-1</v>
      </c>
      <c r="Y125">
        <v>-1</v>
      </c>
      <c r="Z125">
        <v>1</v>
      </c>
      <c r="AB125">
        <f t="shared" si="9"/>
        <v>1</v>
      </c>
      <c r="AC125" t="str">
        <f t="shared" si="9"/>
        <v/>
      </c>
      <c r="AD125" t="str">
        <f t="shared" si="9"/>
        <v/>
      </c>
      <c r="AE125" t="str">
        <f t="shared" si="9"/>
        <v/>
      </c>
      <c r="AF125" t="str">
        <f t="shared" si="9"/>
        <v/>
      </c>
      <c r="AG125">
        <f t="shared" si="9"/>
        <v>1</v>
      </c>
    </row>
    <row r="126" spans="3:33" x14ac:dyDescent="0.25">
      <c r="C126" t="s">
        <v>149</v>
      </c>
      <c r="D126" s="31" t="s">
        <v>146</v>
      </c>
      <c r="E126" s="32">
        <v>0.32571357508059801</v>
      </c>
      <c r="F126" s="32">
        <v>0.166814836326203</v>
      </c>
      <c r="G126" s="32">
        <v>0</v>
      </c>
      <c r="H126" s="32">
        <v>0.149113641639494</v>
      </c>
      <c r="I126" s="32">
        <v>0</v>
      </c>
      <c r="J126" s="32">
        <v>1.09898829777343</v>
      </c>
      <c r="K126" s="4"/>
      <c r="L126" s="32">
        <f t="shared" si="8"/>
        <v>0.32571357508059801</v>
      </c>
      <c r="M126" s="32">
        <f t="shared" si="8"/>
        <v>0.166814836326203</v>
      </c>
      <c r="N126" s="32" t="str">
        <f t="shared" si="8"/>
        <v/>
      </c>
      <c r="O126" s="32">
        <f t="shared" si="8"/>
        <v>0.149113641639494</v>
      </c>
      <c r="P126" s="32" t="str">
        <f t="shared" si="8"/>
        <v/>
      </c>
      <c r="Q126" s="32">
        <f t="shared" si="8"/>
        <v>1.09898829777343</v>
      </c>
      <c r="R126" s="4"/>
      <c r="S126" s="32">
        <f t="shared" si="7"/>
        <v>1</v>
      </c>
      <c r="U126">
        <v>0</v>
      </c>
      <c r="V126">
        <v>0</v>
      </c>
      <c r="W126">
        <v>-1</v>
      </c>
      <c r="X126">
        <v>0</v>
      </c>
      <c r="Y126">
        <v>-1</v>
      </c>
      <c r="Z126">
        <v>0</v>
      </c>
      <c r="AB126">
        <f t="shared" si="9"/>
        <v>0</v>
      </c>
      <c r="AC126">
        <f t="shared" si="9"/>
        <v>0</v>
      </c>
      <c r="AD126" t="str">
        <f t="shared" si="9"/>
        <v/>
      </c>
      <c r="AE126">
        <f t="shared" si="9"/>
        <v>0</v>
      </c>
      <c r="AF126" t="str">
        <f t="shared" si="9"/>
        <v/>
      </c>
      <c r="AG126">
        <f t="shared" si="9"/>
        <v>0</v>
      </c>
    </row>
    <row r="127" spans="3:33" x14ac:dyDescent="0.25">
      <c r="C127" t="s">
        <v>150</v>
      </c>
      <c r="D127" s="31" t="s">
        <v>146</v>
      </c>
      <c r="E127" s="32">
        <v>0.52216902349818795</v>
      </c>
      <c r="F127" s="32">
        <v>7.5512649620896405E-2</v>
      </c>
      <c r="G127" s="32">
        <v>-0.423646487362973</v>
      </c>
      <c r="H127" s="32">
        <v>-0.14852122191068201</v>
      </c>
      <c r="I127" s="32">
        <v>0.22552074235764999</v>
      </c>
      <c r="J127" s="32">
        <v>1.14761790372981</v>
      </c>
      <c r="K127" s="4"/>
      <c r="L127" s="32">
        <f t="shared" si="8"/>
        <v>0.52216902349818795</v>
      </c>
      <c r="M127" s="32">
        <f t="shared" si="8"/>
        <v>7.5512649620896405E-2</v>
      </c>
      <c r="N127" s="32">
        <f t="shared" si="8"/>
        <v>-0.423646487362973</v>
      </c>
      <c r="O127" s="32">
        <f t="shared" si="8"/>
        <v>-0.14852122191068201</v>
      </c>
      <c r="P127" s="32">
        <f t="shared" si="8"/>
        <v>0.22552074235764999</v>
      </c>
      <c r="Q127" s="32">
        <f t="shared" si="8"/>
        <v>1.14761790372981</v>
      </c>
      <c r="R127" s="4"/>
      <c r="S127" s="32">
        <f t="shared" si="7"/>
        <v>0</v>
      </c>
      <c r="U127">
        <v>1</v>
      </c>
      <c r="V127">
        <v>0</v>
      </c>
      <c r="W127">
        <v>1</v>
      </c>
      <c r="X127">
        <v>0</v>
      </c>
      <c r="Y127">
        <v>1</v>
      </c>
      <c r="Z127">
        <v>1</v>
      </c>
      <c r="AB127">
        <f t="shared" si="9"/>
        <v>1</v>
      </c>
      <c r="AC127">
        <f t="shared" si="9"/>
        <v>0</v>
      </c>
      <c r="AD127">
        <f t="shared" si="9"/>
        <v>1</v>
      </c>
      <c r="AE127">
        <f t="shared" si="9"/>
        <v>0</v>
      </c>
      <c r="AF127">
        <f t="shared" si="9"/>
        <v>1</v>
      </c>
      <c r="AG127">
        <f t="shared" si="9"/>
        <v>1</v>
      </c>
    </row>
    <row r="128" spans="3:33" x14ac:dyDescent="0.25">
      <c r="C128" t="s">
        <v>151</v>
      </c>
      <c r="D128" s="31" t="s">
        <v>146</v>
      </c>
      <c r="E128" s="32">
        <v>0.58150021469263302</v>
      </c>
      <c r="F128" s="32">
        <v>0</v>
      </c>
      <c r="G128" s="32">
        <v>-0.995</v>
      </c>
      <c r="H128" s="32">
        <v>0</v>
      </c>
      <c r="I128" s="32">
        <v>0.63794683544861697</v>
      </c>
      <c r="J128" s="32">
        <v>1.5000888230694001</v>
      </c>
      <c r="K128" s="4"/>
      <c r="L128" s="32">
        <f t="shared" si="8"/>
        <v>0.58150021469263302</v>
      </c>
      <c r="M128" s="32" t="str">
        <f t="shared" si="8"/>
        <v/>
      </c>
      <c r="N128" s="32">
        <f t="shared" si="8"/>
        <v>-0.995</v>
      </c>
      <c r="O128" s="32" t="str">
        <f t="shared" si="8"/>
        <v/>
      </c>
      <c r="P128" s="32">
        <f t="shared" si="8"/>
        <v>0.63794683544861697</v>
      </c>
      <c r="Q128" s="32">
        <f t="shared" si="8"/>
        <v>1.5000888230694001</v>
      </c>
      <c r="R128" s="4"/>
      <c r="S128" s="32">
        <f t="shared" si="7"/>
        <v>0</v>
      </c>
      <c r="U128">
        <v>1</v>
      </c>
      <c r="V128">
        <v>-1</v>
      </c>
      <c r="W128">
        <v>1</v>
      </c>
      <c r="X128">
        <v>-1</v>
      </c>
      <c r="Y128">
        <v>1</v>
      </c>
      <c r="Z128">
        <v>1</v>
      </c>
      <c r="AB128">
        <f t="shared" si="9"/>
        <v>1</v>
      </c>
      <c r="AC128" t="str">
        <f t="shared" si="9"/>
        <v/>
      </c>
      <c r="AD128">
        <f t="shared" si="9"/>
        <v>1</v>
      </c>
      <c r="AE128" t="str">
        <f t="shared" si="9"/>
        <v/>
      </c>
      <c r="AF128">
        <f t="shared" si="9"/>
        <v>1</v>
      </c>
      <c r="AG128">
        <f t="shared" si="9"/>
        <v>1</v>
      </c>
    </row>
    <row r="129" spans="3:33" x14ac:dyDescent="0.25">
      <c r="C129" t="s">
        <v>152</v>
      </c>
      <c r="D129" s="31" t="s">
        <v>146</v>
      </c>
      <c r="E129" s="32">
        <v>0.363818950488906</v>
      </c>
      <c r="F129" s="32">
        <v>0.28630404881607202</v>
      </c>
      <c r="G129" s="32">
        <v>0</v>
      </c>
      <c r="H129" s="32">
        <v>-0.15456142038089701</v>
      </c>
      <c r="I129" s="32">
        <v>0</v>
      </c>
      <c r="J129" s="32">
        <v>1.06930897309953</v>
      </c>
      <c r="K129" s="4"/>
      <c r="L129" s="32">
        <f t="shared" si="8"/>
        <v>0.363818950488906</v>
      </c>
      <c r="M129" s="32">
        <f t="shared" si="8"/>
        <v>0.28630404881607202</v>
      </c>
      <c r="N129" s="32" t="str">
        <f t="shared" si="8"/>
        <v/>
      </c>
      <c r="O129" s="32">
        <f t="shared" si="8"/>
        <v>-0.15456142038089701</v>
      </c>
      <c r="P129" s="32" t="str">
        <f t="shared" si="8"/>
        <v/>
      </c>
      <c r="Q129" s="32">
        <f t="shared" si="8"/>
        <v>1.06930897309953</v>
      </c>
      <c r="R129" s="4"/>
      <c r="S129" s="32">
        <f t="shared" si="7"/>
        <v>1</v>
      </c>
      <c r="U129">
        <v>1</v>
      </c>
      <c r="V129">
        <v>1</v>
      </c>
      <c r="W129">
        <v>-1</v>
      </c>
      <c r="X129">
        <v>0</v>
      </c>
      <c r="Y129">
        <v>-1</v>
      </c>
      <c r="Z129">
        <v>1</v>
      </c>
      <c r="AB129">
        <f t="shared" si="9"/>
        <v>1</v>
      </c>
      <c r="AC129">
        <f t="shared" si="9"/>
        <v>1</v>
      </c>
      <c r="AD129" t="str">
        <f t="shared" si="9"/>
        <v/>
      </c>
      <c r="AE129">
        <f t="shared" si="9"/>
        <v>0</v>
      </c>
      <c r="AF129" t="str">
        <f t="shared" si="9"/>
        <v/>
      </c>
      <c r="AG129">
        <f t="shared" si="9"/>
        <v>1</v>
      </c>
    </row>
    <row r="130" spans="3:33" x14ac:dyDescent="0.25">
      <c r="C130" t="s">
        <v>153</v>
      </c>
      <c r="D130" s="31" t="s">
        <v>146</v>
      </c>
      <c r="E130" s="32">
        <v>0.331325632391126</v>
      </c>
      <c r="F130" s="32">
        <v>0.152167644057042</v>
      </c>
      <c r="G130" s="32">
        <v>-0.37457266301653203</v>
      </c>
      <c r="H130" s="32">
        <v>-7.7068463758521305E-2</v>
      </c>
      <c r="I130" s="32">
        <v>5.2773599933856698E-2</v>
      </c>
      <c r="J130" s="32">
        <v>0.86287722995067095</v>
      </c>
      <c r="K130" s="4"/>
      <c r="L130" s="32">
        <f t="shared" si="8"/>
        <v>0.331325632391126</v>
      </c>
      <c r="M130" s="32">
        <f t="shared" si="8"/>
        <v>0.152167644057042</v>
      </c>
      <c r="N130" s="32">
        <f t="shared" si="8"/>
        <v>-0.37457266301653203</v>
      </c>
      <c r="O130" s="32">
        <f t="shared" si="8"/>
        <v>-7.7068463758521305E-2</v>
      </c>
      <c r="P130" s="32">
        <f t="shared" si="8"/>
        <v>5.2773599933856698E-2</v>
      </c>
      <c r="Q130" s="32">
        <f t="shared" si="8"/>
        <v>0.86287722995067095</v>
      </c>
      <c r="R130" s="4"/>
      <c r="S130" s="32">
        <f t="shared" si="7"/>
        <v>0</v>
      </c>
      <c r="U130">
        <v>1</v>
      </c>
      <c r="V130">
        <v>1</v>
      </c>
      <c r="W130">
        <v>1</v>
      </c>
      <c r="X130">
        <v>0</v>
      </c>
      <c r="Y130">
        <v>0</v>
      </c>
      <c r="Z130">
        <v>1</v>
      </c>
      <c r="AB130">
        <f t="shared" si="9"/>
        <v>1</v>
      </c>
      <c r="AC130">
        <f t="shared" si="9"/>
        <v>1</v>
      </c>
      <c r="AD130">
        <f t="shared" si="9"/>
        <v>1</v>
      </c>
      <c r="AE130">
        <f t="shared" si="9"/>
        <v>0</v>
      </c>
      <c r="AF130">
        <f t="shared" si="9"/>
        <v>0</v>
      </c>
      <c r="AG130">
        <f t="shared" si="9"/>
        <v>1</v>
      </c>
    </row>
    <row r="131" spans="3:33" x14ac:dyDescent="0.25">
      <c r="C131" t="s">
        <v>154</v>
      </c>
      <c r="D131" s="31" t="s">
        <v>146</v>
      </c>
      <c r="E131" s="32">
        <v>0.42246753017791699</v>
      </c>
      <c r="F131" s="32">
        <v>9.3386670986584097E-2</v>
      </c>
      <c r="G131" s="32">
        <v>-0.25723956387387198</v>
      </c>
      <c r="H131" s="32">
        <v>0.35030502250177498</v>
      </c>
      <c r="I131" s="32">
        <v>-5.0370173634442898E-2</v>
      </c>
      <c r="J131" s="32">
        <v>1.39171061942798</v>
      </c>
      <c r="K131" s="4"/>
      <c r="L131" s="32">
        <f t="shared" si="8"/>
        <v>0.42246753017791699</v>
      </c>
      <c r="M131" s="32">
        <f t="shared" si="8"/>
        <v>9.3386670986584097E-2</v>
      </c>
      <c r="N131" s="32">
        <f t="shared" si="8"/>
        <v>-0.25723956387387198</v>
      </c>
      <c r="O131" s="32">
        <f t="shared" si="8"/>
        <v>0.35030502250177498</v>
      </c>
      <c r="P131" s="32">
        <f t="shared" si="8"/>
        <v>-5.0370173634442898E-2</v>
      </c>
      <c r="Q131" s="32">
        <f t="shared" si="8"/>
        <v>1.39171061942798</v>
      </c>
      <c r="R131" s="4"/>
      <c r="S131" s="32">
        <f t="shared" si="7"/>
        <v>0</v>
      </c>
      <c r="U131">
        <v>1</v>
      </c>
      <c r="V131">
        <v>0</v>
      </c>
      <c r="W131">
        <v>0</v>
      </c>
      <c r="X131">
        <v>1</v>
      </c>
      <c r="Y131">
        <v>0</v>
      </c>
      <c r="Z131">
        <v>1</v>
      </c>
      <c r="AB131">
        <f t="shared" si="9"/>
        <v>1</v>
      </c>
      <c r="AC131">
        <f t="shared" si="9"/>
        <v>0</v>
      </c>
      <c r="AD131">
        <f t="shared" si="9"/>
        <v>0</v>
      </c>
      <c r="AE131">
        <f t="shared" si="9"/>
        <v>1</v>
      </c>
      <c r="AF131">
        <f t="shared" si="9"/>
        <v>0</v>
      </c>
      <c r="AG131">
        <f t="shared" si="9"/>
        <v>1</v>
      </c>
    </row>
    <row r="132" spans="3:33" x14ac:dyDescent="0.25">
      <c r="C132" t="s">
        <v>95</v>
      </c>
      <c r="D132" s="31" t="s">
        <v>146</v>
      </c>
      <c r="E132" s="32">
        <v>0.57112682419637595</v>
      </c>
      <c r="F132" s="32">
        <v>0.48004863879995802</v>
      </c>
      <c r="G132" s="32">
        <v>-0.37530938584079099</v>
      </c>
      <c r="H132" s="32">
        <v>-0.190600091645341</v>
      </c>
      <c r="I132" s="32">
        <v>0.221368797283121</v>
      </c>
      <c r="J132" s="32">
        <v>1.33709266210623</v>
      </c>
      <c r="K132" s="4"/>
      <c r="L132" s="32">
        <f t="shared" si="8"/>
        <v>0.57112682419637595</v>
      </c>
      <c r="M132" s="32">
        <f t="shared" si="8"/>
        <v>0.48004863879995802</v>
      </c>
      <c r="N132" s="32">
        <f t="shared" si="8"/>
        <v>-0.37530938584079099</v>
      </c>
      <c r="O132" s="32">
        <f t="shared" si="8"/>
        <v>-0.190600091645341</v>
      </c>
      <c r="P132" s="32">
        <f t="shared" si="8"/>
        <v>0.221368797283121</v>
      </c>
      <c r="Q132" s="32">
        <f t="shared" si="8"/>
        <v>1.33709266210623</v>
      </c>
      <c r="R132" s="4"/>
      <c r="S132" s="32">
        <f t="shared" ref="S132:S195" si="10">IF(AND(F132&lt;&gt;0,G132=0),1,0)</f>
        <v>0</v>
      </c>
      <c r="U132">
        <v>1</v>
      </c>
      <c r="V132">
        <v>1</v>
      </c>
      <c r="W132">
        <v>1</v>
      </c>
      <c r="X132">
        <v>0</v>
      </c>
      <c r="Y132">
        <v>1</v>
      </c>
      <c r="Z132">
        <v>1</v>
      </c>
      <c r="AB132">
        <f t="shared" si="9"/>
        <v>1</v>
      </c>
      <c r="AC132">
        <f t="shared" si="9"/>
        <v>1</v>
      </c>
      <c r="AD132">
        <f t="shared" si="9"/>
        <v>1</v>
      </c>
      <c r="AE132">
        <f t="shared" si="9"/>
        <v>0</v>
      </c>
      <c r="AF132">
        <f t="shared" si="9"/>
        <v>1</v>
      </c>
      <c r="AG132">
        <f t="shared" si="9"/>
        <v>1</v>
      </c>
    </row>
    <row r="133" spans="3:33" x14ac:dyDescent="0.25">
      <c r="C133" t="s">
        <v>155</v>
      </c>
      <c r="D133" s="31" t="s">
        <v>146</v>
      </c>
      <c r="E133" s="32">
        <v>0.29006023514539198</v>
      </c>
      <c r="F133" s="32">
        <v>0.32826191712767699</v>
      </c>
      <c r="G133" s="32">
        <v>-0.221056348417908</v>
      </c>
      <c r="H133" s="32">
        <v>-0.16078672472165101</v>
      </c>
      <c r="I133" s="32">
        <v>-8.2138018964929005E-2</v>
      </c>
      <c r="J133" s="32">
        <v>0.87193555307154602</v>
      </c>
      <c r="K133" s="4"/>
      <c r="L133" s="32">
        <f t="shared" si="8"/>
        <v>0.29006023514539198</v>
      </c>
      <c r="M133" s="32">
        <f t="shared" si="8"/>
        <v>0.32826191712767699</v>
      </c>
      <c r="N133" s="32">
        <f t="shared" si="8"/>
        <v>-0.221056348417908</v>
      </c>
      <c r="O133" s="32">
        <f t="shared" si="8"/>
        <v>-0.16078672472165101</v>
      </c>
      <c r="P133" s="32">
        <f t="shared" si="8"/>
        <v>-8.2138018964929005E-2</v>
      </c>
      <c r="Q133" s="32">
        <f t="shared" si="8"/>
        <v>0.87193555307154602</v>
      </c>
      <c r="R133" s="4"/>
      <c r="S133" s="32">
        <f t="shared" si="10"/>
        <v>0</v>
      </c>
      <c r="U133">
        <v>1</v>
      </c>
      <c r="V133">
        <v>1</v>
      </c>
      <c r="W133">
        <v>1</v>
      </c>
      <c r="X133">
        <v>1</v>
      </c>
      <c r="Y133">
        <v>0</v>
      </c>
      <c r="Z133">
        <v>1</v>
      </c>
      <c r="AB133">
        <f t="shared" si="9"/>
        <v>1</v>
      </c>
      <c r="AC133">
        <f t="shared" si="9"/>
        <v>1</v>
      </c>
      <c r="AD133">
        <f t="shared" si="9"/>
        <v>1</v>
      </c>
      <c r="AE133">
        <f t="shared" si="9"/>
        <v>1</v>
      </c>
      <c r="AF133">
        <f t="shared" si="9"/>
        <v>0</v>
      </c>
      <c r="AG133">
        <f t="shared" si="9"/>
        <v>1</v>
      </c>
    </row>
    <row r="134" spans="3:33" x14ac:dyDescent="0.25">
      <c r="C134" t="s">
        <v>156</v>
      </c>
      <c r="D134" s="31" t="s">
        <v>146</v>
      </c>
      <c r="E134" s="32">
        <v>0.32188045574745699</v>
      </c>
      <c r="F134" s="32">
        <v>0.72063750467625798</v>
      </c>
      <c r="G134" s="32">
        <v>-0.19874719396573101</v>
      </c>
      <c r="H134" s="32">
        <v>-0.32002751932662399</v>
      </c>
      <c r="I134" s="32">
        <v>-8.0200760365540899E-2</v>
      </c>
      <c r="J134" s="32">
        <v>1.0642877079400701</v>
      </c>
      <c r="K134" s="4"/>
      <c r="L134" s="32">
        <f t="shared" si="8"/>
        <v>0.32188045574745699</v>
      </c>
      <c r="M134" s="32">
        <f t="shared" si="8"/>
        <v>0.72063750467625798</v>
      </c>
      <c r="N134" s="32">
        <f t="shared" si="8"/>
        <v>-0.19874719396573101</v>
      </c>
      <c r="O134" s="32">
        <f t="shared" si="8"/>
        <v>-0.32002751932662399</v>
      </c>
      <c r="P134" s="32">
        <f t="shared" si="8"/>
        <v>-8.0200760365540899E-2</v>
      </c>
      <c r="Q134" s="32">
        <f t="shared" si="8"/>
        <v>1.0642877079400701</v>
      </c>
      <c r="R134" s="4"/>
      <c r="S134" s="32">
        <f t="shared" si="10"/>
        <v>0</v>
      </c>
      <c r="U134">
        <v>1</v>
      </c>
      <c r="V134">
        <v>1</v>
      </c>
      <c r="W134">
        <v>0</v>
      </c>
      <c r="X134">
        <v>1</v>
      </c>
      <c r="Y134">
        <v>0</v>
      </c>
      <c r="Z134">
        <v>1</v>
      </c>
      <c r="AB134">
        <f t="shared" si="9"/>
        <v>1</v>
      </c>
      <c r="AC134">
        <f t="shared" si="9"/>
        <v>1</v>
      </c>
      <c r="AD134">
        <f t="shared" si="9"/>
        <v>0</v>
      </c>
      <c r="AE134">
        <f t="shared" si="9"/>
        <v>1</v>
      </c>
      <c r="AF134">
        <f t="shared" si="9"/>
        <v>0</v>
      </c>
      <c r="AG134">
        <f t="shared" si="9"/>
        <v>1</v>
      </c>
    </row>
    <row r="135" spans="3:33" x14ac:dyDescent="0.25">
      <c r="C135" t="s">
        <v>157</v>
      </c>
      <c r="D135" s="31" t="s">
        <v>146</v>
      </c>
      <c r="E135" s="32">
        <v>0.52733456382400101</v>
      </c>
      <c r="F135" s="32">
        <v>0.54101530964004196</v>
      </c>
      <c r="G135" s="32">
        <v>-0.137285891050725</v>
      </c>
      <c r="H135" s="32">
        <v>-0.42452335388901702</v>
      </c>
      <c r="I135" s="32">
        <v>0.11220290256889601</v>
      </c>
      <c r="J135" s="32">
        <v>1.52509617339568</v>
      </c>
      <c r="K135" s="4"/>
      <c r="L135" s="32">
        <f t="shared" si="8"/>
        <v>0.52733456382400101</v>
      </c>
      <c r="M135" s="32">
        <f t="shared" si="8"/>
        <v>0.54101530964004196</v>
      </c>
      <c r="N135" s="32">
        <f t="shared" si="8"/>
        <v>-0.137285891050725</v>
      </c>
      <c r="O135" s="32">
        <f t="shared" si="8"/>
        <v>-0.42452335388901702</v>
      </c>
      <c r="P135" s="32">
        <f t="shared" si="8"/>
        <v>0.11220290256889601</v>
      </c>
      <c r="Q135" s="32">
        <f t="shared" si="8"/>
        <v>1.52509617339568</v>
      </c>
      <c r="R135" s="4"/>
      <c r="S135" s="32">
        <f t="shared" si="10"/>
        <v>0</v>
      </c>
      <c r="U135">
        <v>1</v>
      </c>
      <c r="V135">
        <v>1</v>
      </c>
      <c r="W135">
        <v>0</v>
      </c>
      <c r="X135">
        <v>1</v>
      </c>
      <c r="Y135">
        <v>0</v>
      </c>
      <c r="Z135">
        <v>1</v>
      </c>
      <c r="AB135">
        <f t="shared" si="9"/>
        <v>1</v>
      </c>
      <c r="AC135">
        <f t="shared" si="9"/>
        <v>1</v>
      </c>
      <c r="AD135">
        <f t="shared" si="9"/>
        <v>0</v>
      </c>
      <c r="AE135">
        <f t="shared" si="9"/>
        <v>1</v>
      </c>
      <c r="AF135">
        <f t="shared" si="9"/>
        <v>0</v>
      </c>
      <c r="AG135">
        <f t="shared" si="9"/>
        <v>1</v>
      </c>
    </row>
    <row r="136" spans="3:33" x14ac:dyDescent="0.25">
      <c r="C136" t="s">
        <v>158</v>
      </c>
      <c r="D136" s="31" t="s">
        <v>146</v>
      </c>
      <c r="E136" s="32">
        <v>0.39812455038851402</v>
      </c>
      <c r="F136" s="32">
        <v>0</v>
      </c>
      <c r="G136" s="32">
        <v>-0.56345366053814105</v>
      </c>
      <c r="H136" s="32">
        <v>0</v>
      </c>
      <c r="I136" s="32">
        <v>0.14226902580270501</v>
      </c>
      <c r="J136" s="32">
        <v>0.95012723112105602</v>
      </c>
      <c r="K136" s="4"/>
      <c r="L136" s="32">
        <f t="shared" si="8"/>
        <v>0.39812455038851402</v>
      </c>
      <c r="M136" s="32" t="str">
        <f t="shared" si="8"/>
        <v/>
      </c>
      <c r="N136" s="32">
        <f t="shared" si="8"/>
        <v>-0.56345366053814105</v>
      </c>
      <c r="O136" s="32" t="str">
        <f t="shared" si="8"/>
        <v/>
      </c>
      <c r="P136" s="32">
        <f t="shared" si="8"/>
        <v>0.14226902580270501</v>
      </c>
      <c r="Q136" s="32">
        <f t="shared" si="8"/>
        <v>0.95012723112105602</v>
      </c>
      <c r="R136" s="4"/>
      <c r="S136" s="32">
        <f t="shared" si="10"/>
        <v>0</v>
      </c>
      <c r="U136">
        <v>1</v>
      </c>
      <c r="V136">
        <v>-1</v>
      </c>
      <c r="W136">
        <v>1</v>
      </c>
      <c r="X136">
        <v>-1</v>
      </c>
      <c r="Y136">
        <v>0</v>
      </c>
      <c r="Z136">
        <v>1</v>
      </c>
      <c r="AB136">
        <f t="shared" si="9"/>
        <v>1</v>
      </c>
      <c r="AC136" t="str">
        <f t="shared" si="9"/>
        <v/>
      </c>
      <c r="AD136">
        <f t="shared" si="9"/>
        <v>1</v>
      </c>
      <c r="AE136" t="str">
        <f t="shared" si="9"/>
        <v/>
      </c>
      <c r="AF136">
        <f t="shared" si="9"/>
        <v>0</v>
      </c>
      <c r="AG136">
        <f t="shared" si="9"/>
        <v>1</v>
      </c>
    </row>
    <row r="137" spans="3:33" x14ac:dyDescent="0.25">
      <c r="C137" t="s">
        <v>159</v>
      </c>
      <c r="D137" s="31" t="s">
        <v>160</v>
      </c>
      <c r="E137" s="32">
        <v>0.491443720699477</v>
      </c>
      <c r="F137" s="32">
        <v>0</v>
      </c>
      <c r="G137" s="32">
        <v>0</v>
      </c>
      <c r="H137" s="32">
        <v>0</v>
      </c>
      <c r="I137" s="32">
        <v>0</v>
      </c>
      <c r="J137" s="32">
        <v>1.3228424654073501</v>
      </c>
      <c r="K137" s="4"/>
      <c r="L137" s="32">
        <f t="shared" si="8"/>
        <v>0.491443720699477</v>
      </c>
      <c r="M137" s="32" t="str">
        <f t="shared" si="8"/>
        <v/>
      </c>
      <c r="N137" s="32" t="str">
        <f t="shared" si="8"/>
        <v/>
      </c>
      <c r="O137" s="32" t="str">
        <f t="shared" si="8"/>
        <v/>
      </c>
      <c r="P137" s="32" t="str">
        <f t="shared" si="8"/>
        <v/>
      </c>
      <c r="Q137" s="32">
        <f t="shared" si="8"/>
        <v>1.3228424654073501</v>
      </c>
      <c r="R137" s="4"/>
      <c r="S137" s="32">
        <f t="shared" si="10"/>
        <v>0</v>
      </c>
      <c r="U137">
        <v>1</v>
      </c>
      <c r="V137">
        <v>-1</v>
      </c>
      <c r="W137">
        <v>-1</v>
      </c>
      <c r="X137">
        <v>-1</v>
      </c>
      <c r="Y137">
        <v>-1</v>
      </c>
      <c r="Z137">
        <v>1</v>
      </c>
      <c r="AB137">
        <f t="shared" si="9"/>
        <v>1</v>
      </c>
      <c r="AC137" t="str">
        <f t="shared" si="9"/>
        <v/>
      </c>
      <c r="AD137" t="str">
        <f t="shared" si="9"/>
        <v/>
      </c>
      <c r="AE137" t="str">
        <f t="shared" si="9"/>
        <v/>
      </c>
      <c r="AF137" t="str">
        <f t="shared" si="9"/>
        <v/>
      </c>
      <c r="AG137">
        <f t="shared" si="9"/>
        <v>1</v>
      </c>
    </row>
    <row r="138" spans="3:33" x14ac:dyDescent="0.25">
      <c r="C138" t="s">
        <v>161</v>
      </c>
      <c r="D138" s="31" t="s">
        <v>160</v>
      </c>
      <c r="E138" s="32">
        <v>0.297976338902467</v>
      </c>
      <c r="F138" s="32">
        <v>0.52956158513785601</v>
      </c>
      <c r="G138" s="32">
        <v>0</v>
      </c>
      <c r="H138" s="32">
        <v>-0.25322412524781102</v>
      </c>
      <c r="I138" s="32">
        <v>0</v>
      </c>
      <c r="J138" s="32">
        <v>2.05280590851874</v>
      </c>
      <c r="K138" s="4"/>
      <c r="L138" s="32">
        <f t="shared" si="8"/>
        <v>0.297976338902467</v>
      </c>
      <c r="M138" s="32">
        <f t="shared" si="8"/>
        <v>0.52956158513785601</v>
      </c>
      <c r="N138" s="32" t="str">
        <f t="shared" si="8"/>
        <v/>
      </c>
      <c r="O138" s="32">
        <f t="shared" si="8"/>
        <v>-0.25322412524781102</v>
      </c>
      <c r="P138" s="32" t="str">
        <f t="shared" si="8"/>
        <v/>
      </c>
      <c r="Q138" s="32">
        <f t="shared" si="8"/>
        <v>2.05280590851874</v>
      </c>
      <c r="R138" s="4"/>
      <c r="S138" s="32">
        <f t="shared" si="10"/>
        <v>1</v>
      </c>
      <c r="U138">
        <v>1</v>
      </c>
      <c r="V138">
        <v>0</v>
      </c>
      <c r="W138">
        <v>-1</v>
      </c>
      <c r="X138">
        <v>0</v>
      </c>
      <c r="Y138">
        <v>-1</v>
      </c>
      <c r="Z138">
        <v>1</v>
      </c>
      <c r="AB138">
        <f t="shared" si="9"/>
        <v>1</v>
      </c>
      <c r="AC138">
        <f t="shared" si="9"/>
        <v>0</v>
      </c>
      <c r="AD138" t="str">
        <f t="shared" si="9"/>
        <v/>
      </c>
      <c r="AE138">
        <f t="shared" si="9"/>
        <v>0</v>
      </c>
      <c r="AF138" t="str">
        <f t="shared" si="9"/>
        <v/>
      </c>
      <c r="AG138">
        <f t="shared" si="9"/>
        <v>1</v>
      </c>
    </row>
    <row r="139" spans="3:33" x14ac:dyDescent="0.25">
      <c r="C139" t="s">
        <v>162</v>
      </c>
      <c r="D139" s="31" t="s">
        <v>160</v>
      </c>
      <c r="E139" s="32">
        <v>0.32007761333354201</v>
      </c>
      <c r="F139" s="32">
        <v>0.36207016856649998</v>
      </c>
      <c r="G139" s="32">
        <v>0.43980486697318599</v>
      </c>
      <c r="H139" s="32">
        <v>-7.6651409195073295E-2</v>
      </c>
      <c r="I139" s="32">
        <v>-9.70226129025515E-2</v>
      </c>
      <c r="J139" s="32">
        <v>1.20702705943319</v>
      </c>
      <c r="K139" s="4"/>
      <c r="L139" s="32">
        <f t="shared" si="8"/>
        <v>0.32007761333354201</v>
      </c>
      <c r="M139" s="32">
        <f t="shared" si="8"/>
        <v>0.36207016856649998</v>
      </c>
      <c r="N139" s="32">
        <f t="shared" si="8"/>
        <v>0.43980486697318599</v>
      </c>
      <c r="O139" s="32">
        <f t="shared" si="8"/>
        <v>-7.6651409195073295E-2</v>
      </c>
      <c r="P139" s="32">
        <f t="shared" si="8"/>
        <v>-9.70226129025515E-2</v>
      </c>
      <c r="Q139" s="32">
        <f t="shared" si="8"/>
        <v>1.20702705943319</v>
      </c>
      <c r="R139" s="4"/>
      <c r="S139" s="32">
        <f t="shared" si="10"/>
        <v>0</v>
      </c>
      <c r="U139">
        <v>1</v>
      </c>
      <c r="V139">
        <v>1</v>
      </c>
      <c r="W139">
        <v>0</v>
      </c>
      <c r="X139">
        <v>0</v>
      </c>
      <c r="Y139">
        <v>0</v>
      </c>
      <c r="Z139">
        <v>1</v>
      </c>
      <c r="AB139">
        <f t="shared" si="9"/>
        <v>1</v>
      </c>
      <c r="AC139">
        <f t="shared" si="9"/>
        <v>1</v>
      </c>
      <c r="AD139">
        <f t="shared" si="9"/>
        <v>0</v>
      </c>
      <c r="AE139">
        <f t="shared" si="9"/>
        <v>0</v>
      </c>
      <c r="AF139">
        <f t="shared" si="9"/>
        <v>0</v>
      </c>
      <c r="AG139">
        <f t="shared" si="9"/>
        <v>1</v>
      </c>
    </row>
    <row r="140" spans="3:33" x14ac:dyDescent="0.25">
      <c r="C140" t="s">
        <v>163</v>
      </c>
      <c r="D140" s="31" t="s">
        <v>160</v>
      </c>
      <c r="E140" s="32">
        <v>0.56644808121925805</v>
      </c>
      <c r="F140" s="32">
        <v>0</v>
      </c>
      <c r="G140" s="32">
        <v>-0.20200253991471101</v>
      </c>
      <c r="H140" s="32">
        <v>0</v>
      </c>
      <c r="I140" s="32">
        <v>0.12882373852613099</v>
      </c>
      <c r="J140" s="32">
        <v>1.0788207507394301</v>
      </c>
      <c r="K140" s="4"/>
      <c r="L140" s="32">
        <f t="shared" si="8"/>
        <v>0.56644808121925805</v>
      </c>
      <c r="M140" s="32" t="str">
        <f t="shared" si="8"/>
        <v/>
      </c>
      <c r="N140" s="32">
        <f t="shared" si="8"/>
        <v>-0.20200253991471101</v>
      </c>
      <c r="O140" s="32" t="str">
        <f t="shared" si="8"/>
        <v/>
      </c>
      <c r="P140" s="32">
        <f t="shared" si="8"/>
        <v>0.12882373852613099</v>
      </c>
      <c r="Q140" s="32">
        <f t="shared" si="8"/>
        <v>1.0788207507394301</v>
      </c>
      <c r="R140" s="4"/>
      <c r="S140" s="32">
        <f t="shared" si="10"/>
        <v>0</v>
      </c>
      <c r="U140">
        <v>1</v>
      </c>
      <c r="V140">
        <v>-1</v>
      </c>
      <c r="W140">
        <v>1</v>
      </c>
      <c r="X140">
        <v>-1</v>
      </c>
      <c r="Y140">
        <v>1</v>
      </c>
      <c r="Z140">
        <v>1</v>
      </c>
      <c r="AB140">
        <f t="shared" si="9"/>
        <v>1</v>
      </c>
      <c r="AC140" t="str">
        <f t="shared" si="9"/>
        <v/>
      </c>
      <c r="AD140">
        <f t="shared" si="9"/>
        <v>1</v>
      </c>
      <c r="AE140" t="str">
        <f t="shared" si="9"/>
        <v/>
      </c>
      <c r="AF140">
        <f t="shared" si="9"/>
        <v>1</v>
      </c>
      <c r="AG140">
        <f t="shared" si="9"/>
        <v>1</v>
      </c>
    </row>
    <row r="141" spans="3:33" x14ac:dyDescent="0.25">
      <c r="C141" t="s">
        <v>164</v>
      </c>
      <c r="D141" s="31" t="s">
        <v>160</v>
      </c>
      <c r="E141" s="32">
        <v>0.18413929876618701</v>
      </c>
      <c r="F141" s="32">
        <v>0.46577782490311198</v>
      </c>
      <c r="G141" s="32">
        <v>-0.34183228335891502</v>
      </c>
      <c r="H141" s="32">
        <v>5.87472653764314E-2</v>
      </c>
      <c r="I141" s="32">
        <v>2.55847037263921E-3</v>
      </c>
      <c r="J141" s="32">
        <v>1.06537611532015</v>
      </c>
      <c r="K141" s="4"/>
      <c r="L141" s="32">
        <f t="shared" si="8"/>
        <v>0.18413929876618701</v>
      </c>
      <c r="M141" s="32">
        <f t="shared" si="8"/>
        <v>0.46577782490311198</v>
      </c>
      <c r="N141" s="32">
        <f t="shared" si="8"/>
        <v>-0.34183228335891502</v>
      </c>
      <c r="O141" s="32">
        <f t="shared" si="8"/>
        <v>5.87472653764314E-2</v>
      </c>
      <c r="P141" s="32">
        <f t="shared" si="8"/>
        <v>2.55847037263921E-3</v>
      </c>
      <c r="Q141" s="32">
        <f t="shared" si="8"/>
        <v>1.06537611532015</v>
      </c>
      <c r="R141" s="4"/>
      <c r="S141" s="32">
        <f t="shared" si="10"/>
        <v>0</v>
      </c>
      <c r="U141">
        <v>1</v>
      </c>
      <c r="V141">
        <v>1</v>
      </c>
      <c r="W141">
        <v>1</v>
      </c>
      <c r="X141">
        <v>0</v>
      </c>
      <c r="Y141">
        <v>0</v>
      </c>
      <c r="Z141">
        <v>1</v>
      </c>
      <c r="AB141">
        <f t="shared" si="9"/>
        <v>1</v>
      </c>
      <c r="AC141">
        <f t="shared" si="9"/>
        <v>1</v>
      </c>
      <c r="AD141">
        <f t="shared" si="9"/>
        <v>1</v>
      </c>
      <c r="AE141">
        <f t="shared" si="9"/>
        <v>0</v>
      </c>
      <c r="AF141">
        <f t="shared" si="9"/>
        <v>0</v>
      </c>
      <c r="AG141">
        <f t="shared" si="9"/>
        <v>1</v>
      </c>
    </row>
    <row r="142" spans="3:33" x14ac:dyDescent="0.25">
      <c r="C142" t="s">
        <v>165</v>
      </c>
      <c r="D142" s="31" t="s">
        <v>160</v>
      </c>
      <c r="E142" s="32">
        <v>0.50032921925713902</v>
      </c>
      <c r="F142" s="32">
        <v>0.13593908461012899</v>
      </c>
      <c r="G142" s="32">
        <v>-0.44878452970086002</v>
      </c>
      <c r="H142" s="32">
        <v>0.23070249626136</v>
      </c>
      <c r="I142" s="32">
        <v>0.40456119018819198</v>
      </c>
      <c r="J142" s="32">
        <v>1.15842550209039</v>
      </c>
      <c r="K142" s="4"/>
      <c r="L142" s="32">
        <f t="shared" si="8"/>
        <v>0.50032921925713902</v>
      </c>
      <c r="M142" s="32">
        <f t="shared" si="8"/>
        <v>0.13593908461012899</v>
      </c>
      <c r="N142" s="32">
        <f t="shared" si="8"/>
        <v>-0.44878452970086002</v>
      </c>
      <c r="O142" s="32">
        <f t="shared" si="8"/>
        <v>0.23070249626136</v>
      </c>
      <c r="P142" s="32">
        <f t="shared" si="8"/>
        <v>0.40456119018819198</v>
      </c>
      <c r="Q142" s="32">
        <f t="shared" si="8"/>
        <v>1.15842550209039</v>
      </c>
      <c r="R142" s="4"/>
      <c r="S142" s="32">
        <f t="shared" si="10"/>
        <v>0</v>
      </c>
      <c r="U142">
        <v>1</v>
      </c>
      <c r="V142">
        <v>0</v>
      </c>
      <c r="W142">
        <v>1</v>
      </c>
      <c r="X142">
        <v>0</v>
      </c>
      <c r="Y142">
        <v>1</v>
      </c>
      <c r="Z142">
        <v>1</v>
      </c>
      <c r="AB142">
        <f t="shared" si="9"/>
        <v>1</v>
      </c>
      <c r="AC142">
        <f t="shared" si="9"/>
        <v>0</v>
      </c>
      <c r="AD142">
        <f t="shared" si="9"/>
        <v>1</v>
      </c>
      <c r="AE142">
        <f t="shared" si="9"/>
        <v>0</v>
      </c>
      <c r="AF142">
        <f t="shared" si="9"/>
        <v>1</v>
      </c>
      <c r="AG142">
        <f t="shared" si="9"/>
        <v>1</v>
      </c>
    </row>
    <row r="143" spans="3:33" x14ac:dyDescent="0.25">
      <c r="C143" t="s">
        <v>166</v>
      </c>
      <c r="D143" s="31" t="s">
        <v>160</v>
      </c>
      <c r="E143" s="32">
        <v>0.25099005045688999</v>
      </c>
      <c r="F143" s="32">
        <v>0.995</v>
      </c>
      <c r="G143" s="32">
        <v>-0.26591003718585898</v>
      </c>
      <c r="H143" s="32">
        <v>-3.6166535921708098E-2</v>
      </c>
      <c r="I143" s="32">
        <v>-7.3601258942734796E-2</v>
      </c>
      <c r="J143" s="32">
        <v>1.24442485669361</v>
      </c>
      <c r="K143" s="4"/>
      <c r="L143" s="32">
        <f t="shared" si="8"/>
        <v>0.25099005045688999</v>
      </c>
      <c r="M143" s="32">
        <f t="shared" si="8"/>
        <v>0.995</v>
      </c>
      <c r="N143" s="32">
        <f t="shared" si="8"/>
        <v>-0.26591003718585898</v>
      </c>
      <c r="O143" s="32">
        <f t="shared" si="8"/>
        <v>-3.6166535921708098E-2</v>
      </c>
      <c r="P143" s="32">
        <f t="shared" si="8"/>
        <v>-7.3601258942734796E-2</v>
      </c>
      <c r="Q143" s="32">
        <f t="shared" si="8"/>
        <v>1.24442485669361</v>
      </c>
      <c r="R143" s="4"/>
      <c r="S143" s="32">
        <f t="shared" si="10"/>
        <v>0</v>
      </c>
      <c r="U143">
        <v>1</v>
      </c>
      <c r="V143">
        <v>1</v>
      </c>
      <c r="W143">
        <v>1</v>
      </c>
      <c r="X143">
        <v>0</v>
      </c>
      <c r="Y143">
        <v>0</v>
      </c>
      <c r="Z143">
        <v>1</v>
      </c>
      <c r="AB143">
        <f t="shared" si="9"/>
        <v>1</v>
      </c>
      <c r="AC143">
        <f t="shared" si="9"/>
        <v>1</v>
      </c>
      <c r="AD143">
        <f t="shared" si="9"/>
        <v>1</v>
      </c>
      <c r="AE143">
        <f t="shared" si="9"/>
        <v>0</v>
      </c>
      <c r="AF143">
        <f t="shared" si="9"/>
        <v>0</v>
      </c>
      <c r="AG143">
        <f t="shared" si="9"/>
        <v>1</v>
      </c>
    </row>
    <row r="144" spans="3:33" x14ac:dyDescent="0.25">
      <c r="C144" t="s">
        <v>167</v>
      </c>
      <c r="D144" s="31" t="s">
        <v>160</v>
      </c>
      <c r="E144" s="32">
        <v>0.66671832110226503</v>
      </c>
      <c r="F144" s="32">
        <v>-2.34418592010328E-2</v>
      </c>
      <c r="G144" s="32">
        <v>-0.39508543418171499</v>
      </c>
      <c r="H144" s="32">
        <v>1.21128320230744E-3</v>
      </c>
      <c r="I144" s="32">
        <v>0.25404382463286901</v>
      </c>
      <c r="J144" s="32">
        <v>1.0953649761823201</v>
      </c>
      <c r="K144" s="4"/>
      <c r="L144" s="32">
        <f t="shared" si="8"/>
        <v>0.66671832110226503</v>
      </c>
      <c r="M144" s="32">
        <f t="shared" si="8"/>
        <v>-2.34418592010328E-2</v>
      </c>
      <c r="N144" s="32">
        <f t="shared" si="8"/>
        <v>-0.39508543418171499</v>
      </c>
      <c r="O144" s="32">
        <f t="shared" si="8"/>
        <v>1.21128320230744E-3</v>
      </c>
      <c r="P144" s="32">
        <f t="shared" si="8"/>
        <v>0.25404382463286901</v>
      </c>
      <c r="Q144" s="32">
        <f t="shared" si="8"/>
        <v>1.0953649761823201</v>
      </c>
      <c r="R144" s="4"/>
      <c r="S144" s="32">
        <f t="shared" si="10"/>
        <v>0</v>
      </c>
      <c r="U144">
        <v>1</v>
      </c>
      <c r="V144">
        <v>0</v>
      </c>
      <c r="W144">
        <v>1</v>
      </c>
      <c r="X144">
        <v>0</v>
      </c>
      <c r="Y144">
        <v>1</v>
      </c>
      <c r="Z144">
        <v>1</v>
      </c>
      <c r="AB144">
        <f t="shared" si="9"/>
        <v>1</v>
      </c>
      <c r="AC144">
        <f t="shared" si="9"/>
        <v>0</v>
      </c>
      <c r="AD144">
        <f t="shared" si="9"/>
        <v>1</v>
      </c>
      <c r="AE144">
        <f t="shared" si="9"/>
        <v>0</v>
      </c>
      <c r="AF144">
        <f t="shared" si="9"/>
        <v>1</v>
      </c>
      <c r="AG144">
        <f t="shared" si="9"/>
        <v>1</v>
      </c>
    </row>
    <row r="145" spans="3:33" x14ac:dyDescent="0.25">
      <c r="C145" t="s">
        <v>168</v>
      </c>
      <c r="D145" s="31" t="s">
        <v>169</v>
      </c>
      <c r="E145" s="32">
        <v>0.28938747275538601</v>
      </c>
      <c r="F145" s="32">
        <v>0.28215276931380801</v>
      </c>
      <c r="G145" s="32">
        <v>0</v>
      </c>
      <c r="H145" s="32">
        <v>-6.0823199550710102E-3</v>
      </c>
      <c r="I145" s="32">
        <v>0</v>
      </c>
      <c r="J145" s="32">
        <v>1.15963537052966</v>
      </c>
      <c r="K145" s="4"/>
      <c r="L145" s="32">
        <f t="shared" si="8"/>
        <v>0.28938747275538601</v>
      </c>
      <c r="M145" s="32">
        <f t="shared" si="8"/>
        <v>0.28215276931380801</v>
      </c>
      <c r="N145" s="32" t="str">
        <f t="shared" si="8"/>
        <v/>
      </c>
      <c r="O145" s="32">
        <f t="shared" si="8"/>
        <v>-6.0823199550710102E-3</v>
      </c>
      <c r="P145" s="32" t="str">
        <f t="shared" si="8"/>
        <v/>
      </c>
      <c r="Q145" s="32">
        <f t="shared" si="8"/>
        <v>1.15963537052966</v>
      </c>
      <c r="R145" s="4"/>
      <c r="S145" s="32">
        <f t="shared" si="10"/>
        <v>1</v>
      </c>
      <c r="U145">
        <v>1</v>
      </c>
      <c r="V145">
        <v>1</v>
      </c>
      <c r="W145">
        <v>-1</v>
      </c>
      <c r="X145">
        <v>0</v>
      </c>
      <c r="Y145">
        <v>-1</v>
      </c>
      <c r="Z145">
        <v>1</v>
      </c>
      <c r="AB145">
        <f t="shared" si="9"/>
        <v>1</v>
      </c>
      <c r="AC145">
        <f t="shared" si="9"/>
        <v>1</v>
      </c>
      <c r="AD145" t="str">
        <f t="shared" si="9"/>
        <v/>
      </c>
      <c r="AE145">
        <f t="shared" si="9"/>
        <v>0</v>
      </c>
      <c r="AF145" t="str">
        <f t="shared" si="9"/>
        <v/>
      </c>
      <c r="AG145">
        <f t="shared" si="9"/>
        <v>1</v>
      </c>
    </row>
    <row r="146" spans="3:33" x14ac:dyDescent="0.25">
      <c r="C146" t="s">
        <v>170</v>
      </c>
      <c r="D146" s="31" t="s">
        <v>169</v>
      </c>
      <c r="E146" s="32">
        <v>0.67436531638831498</v>
      </c>
      <c r="F146" s="32">
        <v>0.45249039842480199</v>
      </c>
      <c r="G146" s="32">
        <v>0</v>
      </c>
      <c r="H146" s="32">
        <v>-0.27101810250416702</v>
      </c>
      <c r="I146" s="32">
        <v>0</v>
      </c>
      <c r="J146" s="32">
        <v>1.2175421391046599</v>
      </c>
      <c r="K146" s="4"/>
      <c r="L146" s="32">
        <f t="shared" si="8"/>
        <v>0.67436531638831498</v>
      </c>
      <c r="M146" s="32">
        <f t="shared" si="8"/>
        <v>0.45249039842480199</v>
      </c>
      <c r="N146" s="32" t="str">
        <f t="shared" si="8"/>
        <v/>
      </c>
      <c r="O146" s="32">
        <f t="shared" si="8"/>
        <v>-0.27101810250416702</v>
      </c>
      <c r="P146" s="32" t="str">
        <f t="shared" si="8"/>
        <v/>
      </c>
      <c r="Q146" s="32">
        <f t="shared" si="8"/>
        <v>1.2175421391046599</v>
      </c>
      <c r="R146" s="4"/>
      <c r="S146" s="32">
        <f t="shared" si="10"/>
        <v>1</v>
      </c>
      <c r="U146">
        <v>1</v>
      </c>
      <c r="V146">
        <v>1</v>
      </c>
      <c r="W146">
        <v>-1</v>
      </c>
      <c r="X146">
        <v>1</v>
      </c>
      <c r="Y146">
        <v>-1</v>
      </c>
      <c r="Z146">
        <v>1</v>
      </c>
      <c r="AB146">
        <f t="shared" si="9"/>
        <v>1</v>
      </c>
      <c r="AC146">
        <f t="shared" si="9"/>
        <v>1</v>
      </c>
      <c r="AD146" t="str">
        <f t="shared" si="9"/>
        <v/>
      </c>
      <c r="AE146">
        <f t="shared" si="9"/>
        <v>1</v>
      </c>
      <c r="AF146" t="str">
        <f t="shared" si="9"/>
        <v/>
      </c>
      <c r="AG146">
        <f t="shared" si="9"/>
        <v>1</v>
      </c>
    </row>
    <row r="147" spans="3:33" x14ac:dyDescent="0.25">
      <c r="C147" t="s">
        <v>171</v>
      </c>
      <c r="D147" s="31" t="s">
        <v>169</v>
      </c>
      <c r="E147" s="32">
        <v>0.56838125566678099</v>
      </c>
      <c r="F147" s="32">
        <v>0</v>
      </c>
      <c r="G147" s="32">
        <v>0</v>
      </c>
      <c r="H147" s="32">
        <v>0</v>
      </c>
      <c r="I147" s="32">
        <v>0</v>
      </c>
      <c r="J147" s="32">
        <v>1.24028687472219</v>
      </c>
      <c r="K147" s="4"/>
      <c r="L147" s="32">
        <f t="shared" si="8"/>
        <v>0.56838125566678099</v>
      </c>
      <c r="M147" s="32" t="str">
        <f t="shared" si="8"/>
        <v/>
      </c>
      <c r="N147" s="32" t="str">
        <f t="shared" si="8"/>
        <v/>
      </c>
      <c r="O147" s="32" t="str">
        <f t="shared" si="8"/>
        <v/>
      </c>
      <c r="P147" s="32" t="str">
        <f t="shared" si="8"/>
        <v/>
      </c>
      <c r="Q147" s="32">
        <f t="shared" si="8"/>
        <v>1.24028687472219</v>
      </c>
      <c r="R147" s="4"/>
      <c r="S147" s="32">
        <f t="shared" si="10"/>
        <v>0</v>
      </c>
      <c r="U147">
        <v>1</v>
      </c>
      <c r="V147">
        <v>-1</v>
      </c>
      <c r="W147">
        <v>-1</v>
      </c>
      <c r="X147">
        <v>-1</v>
      </c>
      <c r="Y147">
        <v>-1</v>
      </c>
      <c r="Z147">
        <v>1</v>
      </c>
      <c r="AB147">
        <f t="shared" si="9"/>
        <v>1</v>
      </c>
      <c r="AC147" t="str">
        <f t="shared" si="9"/>
        <v/>
      </c>
      <c r="AD147" t="str">
        <f t="shared" si="9"/>
        <v/>
      </c>
      <c r="AE147" t="str">
        <f t="shared" si="9"/>
        <v/>
      </c>
      <c r="AF147" t="str">
        <f t="shared" si="9"/>
        <v/>
      </c>
      <c r="AG147">
        <f t="shared" si="9"/>
        <v>1</v>
      </c>
    </row>
    <row r="148" spans="3:33" x14ac:dyDescent="0.25">
      <c r="C148" t="s">
        <v>143</v>
      </c>
      <c r="D148" s="31" t="s">
        <v>169</v>
      </c>
      <c r="E148" s="32">
        <v>0.46450998287737</v>
      </c>
      <c r="F148" s="32">
        <v>0.29681895997894397</v>
      </c>
      <c r="G148" s="32">
        <v>0</v>
      </c>
      <c r="H148" s="32">
        <v>-3.9922884730862702E-2</v>
      </c>
      <c r="I148" s="32">
        <v>0</v>
      </c>
      <c r="J148" s="32">
        <v>1.0924770977415701</v>
      </c>
      <c r="K148" s="4"/>
      <c r="L148" s="32">
        <f t="shared" si="8"/>
        <v>0.46450998287737</v>
      </c>
      <c r="M148" s="32">
        <f t="shared" si="8"/>
        <v>0.29681895997894397</v>
      </c>
      <c r="N148" s="32" t="str">
        <f t="shared" si="8"/>
        <v/>
      </c>
      <c r="O148" s="32">
        <f t="shared" si="8"/>
        <v>-3.9922884730862702E-2</v>
      </c>
      <c r="P148" s="32" t="str">
        <f t="shared" si="8"/>
        <v/>
      </c>
      <c r="Q148" s="32">
        <f t="shared" si="8"/>
        <v>1.0924770977415701</v>
      </c>
      <c r="R148" s="4"/>
      <c r="S148" s="32">
        <f t="shared" si="10"/>
        <v>1</v>
      </c>
      <c r="U148">
        <v>1</v>
      </c>
      <c r="V148">
        <v>1</v>
      </c>
      <c r="W148">
        <v>-1</v>
      </c>
      <c r="X148">
        <v>0</v>
      </c>
      <c r="Y148">
        <v>-1</v>
      </c>
      <c r="Z148">
        <v>1</v>
      </c>
      <c r="AB148">
        <f t="shared" si="9"/>
        <v>1</v>
      </c>
      <c r="AC148">
        <f t="shared" si="9"/>
        <v>1</v>
      </c>
      <c r="AD148" t="str">
        <f t="shared" si="9"/>
        <v/>
      </c>
      <c r="AE148">
        <f t="shared" si="9"/>
        <v>0</v>
      </c>
      <c r="AF148" t="str">
        <f t="shared" si="9"/>
        <v/>
      </c>
      <c r="AG148">
        <f t="shared" si="9"/>
        <v>1</v>
      </c>
    </row>
    <row r="149" spans="3:33" x14ac:dyDescent="0.25">
      <c r="C149" t="s">
        <v>172</v>
      </c>
      <c r="D149" s="31" t="s">
        <v>169</v>
      </c>
      <c r="E149" s="32">
        <v>0.56669683448721397</v>
      </c>
      <c r="F149" s="32">
        <v>0.48745881292110699</v>
      </c>
      <c r="G149" s="32">
        <v>-0.43475488586637001</v>
      </c>
      <c r="H149" s="32">
        <v>-0.35828506954434602</v>
      </c>
      <c r="I149" s="32">
        <v>0.15085064142421301</v>
      </c>
      <c r="J149" s="32">
        <v>1.07074429148862</v>
      </c>
      <c r="K149" s="4"/>
      <c r="L149" s="32">
        <f t="shared" si="8"/>
        <v>0.56669683448721397</v>
      </c>
      <c r="M149" s="32">
        <f t="shared" si="8"/>
        <v>0.48745881292110699</v>
      </c>
      <c r="N149" s="32">
        <f t="shared" si="8"/>
        <v>-0.43475488586637001</v>
      </c>
      <c r="O149" s="32">
        <f t="shared" si="8"/>
        <v>-0.35828506954434602</v>
      </c>
      <c r="P149" s="32">
        <f t="shared" si="8"/>
        <v>0.15085064142421301</v>
      </c>
      <c r="Q149" s="32">
        <f t="shared" si="8"/>
        <v>1.07074429148862</v>
      </c>
      <c r="R149" s="4"/>
      <c r="S149" s="32">
        <f t="shared" si="10"/>
        <v>0</v>
      </c>
      <c r="U149">
        <v>1</v>
      </c>
      <c r="V149">
        <v>1</v>
      </c>
      <c r="W149">
        <v>1</v>
      </c>
      <c r="X149">
        <v>1</v>
      </c>
      <c r="Y149">
        <v>0</v>
      </c>
      <c r="Z149">
        <v>1</v>
      </c>
      <c r="AB149">
        <f t="shared" si="9"/>
        <v>1</v>
      </c>
      <c r="AC149">
        <f t="shared" si="9"/>
        <v>1</v>
      </c>
      <c r="AD149">
        <f t="shared" si="9"/>
        <v>1</v>
      </c>
      <c r="AE149">
        <f t="shared" si="9"/>
        <v>1</v>
      </c>
      <c r="AF149">
        <f t="shared" si="9"/>
        <v>0</v>
      </c>
      <c r="AG149">
        <f t="shared" si="9"/>
        <v>1</v>
      </c>
    </row>
    <row r="150" spans="3:33" x14ac:dyDescent="0.25">
      <c r="C150" t="s">
        <v>173</v>
      </c>
      <c r="D150" s="31" t="s">
        <v>169</v>
      </c>
      <c r="E150" s="32">
        <v>0.384565936018399</v>
      </c>
      <c r="F150" s="32">
        <v>0.43655116917481901</v>
      </c>
      <c r="G150" s="32">
        <v>-0.146261166859525</v>
      </c>
      <c r="H150" s="32">
        <v>-0.166568487727904</v>
      </c>
      <c r="I150" s="32">
        <v>2.5299340655362299E-2</v>
      </c>
      <c r="J150" s="32">
        <v>1.22240186760292</v>
      </c>
      <c r="K150" s="4"/>
      <c r="L150" s="32">
        <f t="shared" si="8"/>
        <v>0.384565936018399</v>
      </c>
      <c r="M150" s="32">
        <f t="shared" si="8"/>
        <v>0.43655116917481901</v>
      </c>
      <c r="N150" s="32">
        <f t="shared" si="8"/>
        <v>-0.146261166859525</v>
      </c>
      <c r="O150" s="32">
        <f t="shared" si="8"/>
        <v>-0.166568487727904</v>
      </c>
      <c r="P150" s="32">
        <f t="shared" si="8"/>
        <v>2.5299340655362299E-2</v>
      </c>
      <c r="Q150" s="32">
        <f t="shared" si="8"/>
        <v>1.22240186760292</v>
      </c>
      <c r="R150" s="4"/>
      <c r="S150" s="32">
        <f t="shared" si="10"/>
        <v>0</v>
      </c>
      <c r="U150">
        <v>1</v>
      </c>
      <c r="V150">
        <v>1</v>
      </c>
      <c r="W150">
        <v>0</v>
      </c>
      <c r="X150">
        <v>0</v>
      </c>
      <c r="Y150">
        <v>0</v>
      </c>
      <c r="Z150">
        <v>1</v>
      </c>
      <c r="AB150">
        <f t="shared" si="9"/>
        <v>1</v>
      </c>
      <c r="AC150">
        <f t="shared" si="9"/>
        <v>1</v>
      </c>
      <c r="AD150">
        <f t="shared" si="9"/>
        <v>0</v>
      </c>
      <c r="AE150">
        <f t="shared" si="9"/>
        <v>0</v>
      </c>
      <c r="AF150">
        <f t="shared" si="9"/>
        <v>0</v>
      </c>
      <c r="AG150">
        <f t="shared" si="9"/>
        <v>1</v>
      </c>
    </row>
    <row r="151" spans="3:33" x14ac:dyDescent="0.25">
      <c r="C151" t="s">
        <v>174</v>
      </c>
      <c r="D151" s="31" t="s">
        <v>169</v>
      </c>
      <c r="E151" s="32">
        <v>0.33539794274444901</v>
      </c>
      <c r="F151" s="32">
        <v>-0.12512472708993599</v>
      </c>
      <c r="G151" s="32">
        <v>-0.995</v>
      </c>
      <c r="H151" s="32">
        <v>2.11753634318609E-2</v>
      </c>
      <c r="I151" s="32">
        <v>0.47773099868864699</v>
      </c>
      <c r="J151" s="32">
        <v>1.4533376113340699</v>
      </c>
      <c r="K151" s="4"/>
      <c r="L151" s="32">
        <f t="shared" si="8"/>
        <v>0.33539794274444901</v>
      </c>
      <c r="M151" s="32">
        <f t="shared" si="8"/>
        <v>-0.12512472708993599</v>
      </c>
      <c r="N151" s="32">
        <f t="shared" si="8"/>
        <v>-0.995</v>
      </c>
      <c r="O151" s="32">
        <f t="shared" si="8"/>
        <v>2.11753634318609E-2</v>
      </c>
      <c r="P151" s="32">
        <f t="shared" si="8"/>
        <v>0.47773099868864699</v>
      </c>
      <c r="Q151" s="32">
        <f t="shared" si="8"/>
        <v>1.4533376113340699</v>
      </c>
      <c r="R151" s="4"/>
      <c r="S151" s="32">
        <f t="shared" si="10"/>
        <v>0</v>
      </c>
      <c r="U151">
        <v>1</v>
      </c>
      <c r="V151">
        <v>0</v>
      </c>
      <c r="W151">
        <v>1</v>
      </c>
      <c r="X151">
        <v>0</v>
      </c>
      <c r="Y151">
        <v>1</v>
      </c>
      <c r="Z151">
        <v>1</v>
      </c>
      <c r="AB151">
        <f t="shared" si="9"/>
        <v>1</v>
      </c>
      <c r="AC151">
        <f t="shared" si="9"/>
        <v>0</v>
      </c>
      <c r="AD151">
        <f t="shared" si="9"/>
        <v>1</v>
      </c>
      <c r="AE151">
        <f t="shared" si="9"/>
        <v>0</v>
      </c>
      <c r="AF151">
        <f t="shared" si="9"/>
        <v>1</v>
      </c>
      <c r="AG151">
        <f t="shared" si="9"/>
        <v>1</v>
      </c>
    </row>
    <row r="152" spans="3:33" x14ac:dyDescent="0.25">
      <c r="C152" t="s">
        <v>175</v>
      </c>
      <c r="D152" s="31" t="s">
        <v>169</v>
      </c>
      <c r="E152" s="32">
        <v>0.40144430459888503</v>
      </c>
      <c r="F152" s="32">
        <v>0</v>
      </c>
      <c r="G152" s="32">
        <v>0</v>
      </c>
      <c r="H152" s="32">
        <v>0</v>
      </c>
      <c r="I152" s="32">
        <v>0</v>
      </c>
      <c r="J152" s="32">
        <v>1.5287706553226501</v>
      </c>
      <c r="K152" s="4"/>
      <c r="L152" s="32">
        <f t="shared" si="8"/>
        <v>0.40144430459888503</v>
      </c>
      <c r="M152" s="32" t="str">
        <f t="shared" si="8"/>
        <v/>
      </c>
      <c r="N152" s="32" t="str">
        <f t="shared" si="8"/>
        <v/>
      </c>
      <c r="O152" s="32" t="str">
        <f t="shared" si="8"/>
        <v/>
      </c>
      <c r="P152" s="32" t="str">
        <f t="shared" si="8"/>
        <v/>
      </c>
      <c r="Q152" s="32">
        <f t="shared" si="8"/>
        <v>1.5287706553226501</v>
      </c>
      <c r="R152" s="4"/>
      <c r="S152" s="32">
        <f t="shared" si="10"/>
        <v>0</v>
      </c>
      <c r="U152">
        <v>1</v>
      </c>
      <c r="V152">
        <v>-1</v>
      </c>
      <c r="W152">
        <v>-1</v>
      </c>
      <c r="X152">
        <v>-1</v>
      </c>
      <c r="Y152">
        <v>-1</v>
      </c>
      <c r="Z152">
        <v>1</v>
      </c>
      <c r="AB152">
        <f t="shared" si="9"/>
        <v>1</v>
      </c>
      <c r="AC152" t="str">
        <f t="shared" si="9"/>
        <v/>
      </c>
      <c r="AD152" t="str">
        <f t="shared" si="9"/>
        <v/>
      </c>
      <c r="AE152" t="str">
        <f t="shared" si="9"/>
        <v/>
      </c>
      <c r="AF152" t="str">
        <f t="shared" si="9"/>
        <v/>
      </c>
      <c r="AG152">
        <f t="shared" si="9"/>
        <v>1</v>
      </c>
    </row>
    <row r="153" spans="3:33" x14ac:dyDescent="0.25">
      <c r="C153" t="s">
        <v>176</v>
      </c>
      <c r="D153" s="31" t="s">
        <v>169</v>
      </c>
      <c r="E153" s="32">
        <v>0.50584827348940398</v>
      </c>
      <c r="F153" s="32">
        <v>0.30732133907799303</v>
      </c>
      <c r="G153" s="32">
        <v>-0.61890704295564802</v>
      </c>
      <c r="H153" s="32">
        <v>-0.23240157821546401</v>
      </c>
      <c r="I153" s="32">
        <v>0.19770501516191399</v>
      </c>
      <c r="J153" s="32">
        <v>1.2034579256874001</v>
      </c>
      <c r="K153" s="4"/>
      <c r="L153" s="32">
        <f t="shared" si="8"/>
        <v>0.50584827348940398</v>
      </c>
      <c r="M153" s="32">
        <f t="shared" si="8"/>
        <v>0.30732133907799303</v>
      </c>
      <c r="N153" s="32">
        <f t="shared" si="8"/>
        <v>-0.61890704295564802</v>
      </c>
      <c r="O153" s="32">
        <f t="shared" ref="O153:Q216" si="11">IF(H153=0,"",H153)</f>
        <v>-0.23240157821546401</v>
      </c>
      <c r="P153" s="32">
        <f t="shared" si="11"/>
        <v>0.19770501516191399</v>
      </c>
      <c r="Q153" s="32">
        <f t="shared" si="11"/>
        <v>1.2034579256874001</v>
      </c>
      <c r="R153" s="4"/>
      <c r="S153" s="32">
        <f t="shared" si="10"/>
        <v>0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1</v>
      </c>
      <c r="AB153">
        <f t="shared" si="9"/>
        <v>1</v>
      </c>
      <c r="AC153">
        <f t="shared" si="9"/>
        <v>0</v>
      </c>
      <c r="AD153">
        <f t="shared" si="9"/>
        <v>1</v>
      </c>
      <c r="AE153">
        <f t="shared" ref="AE153:AG216" si="12">IF(X153=-1,"",X153)</f>
        <v>0</v>
      </c>
      <c r="AF153">
        <f t="shared" si="12"/>
        <v>0</v>
      </c>
      <c r="AG153">
        <f t="shared" si="12"/>
        <v>1</v>
      </c>
    </row>
    <row r="154" spans="3:33" x14ac:dyDescent="0.25">
      <c r="C154" t="s">
        <v>177</v>
      </c>
      <c r="D154" s="31" t="s">
        <v>169</v>
      </c>
      <c r="E154" s="32">
        <v>0.27203383797511799</v>
      </c>
      <c r="F154" s="32">
        <v>0.328105365750129</v>
      </c>
      <c r="G154" s="32">
        <v>0</v>
      </c>
      <c r="H154" s="32">
        <v>0.10134912287584399</v>
      </c>
      <c r="I154" s="32">
        <v>0</v>
      </c>
      <c r="J154" s="32">
        <v>1.1992028408944899</v>
      </c>
      <c r="K154" s="4"/>
      <c r="L154" s="32">
        <f t="shared" ref="L154:Q217" si="13">IF(E154=0,"",E154)</f>
        <v>0.27203383797511799</v>
      </c>
      <c r="M154" s="32">
        <f t="shared" si="13"/>
        <v>0.328105365750129</v>
      </c>
      <c r="N154" s="32" t="str">
        <f t="shared" si="13"/>
        <v/>
      </c>
      <c r="O154" s="32">
        <f t="shared" si="11"/>
        <v>0.10134912287584399</v>
      </c>
      <c r="P154" s="32" t="str">
        <f t="shared" si="11"/>
        <v/>
      </c>
      <c r="Q154" s="32">
        <f t="shared" si="11"/>
        <v>1.1992028408944899</v>
      </c>
      <c r="R154" s="4"/>
      <c r="S154" s="32">
        <f t="shared" si="10"/>
        <v>1</v>
      </c>
      <c r="U154">
        <v>1</v>
      </c>
      <c r="V154">
        <v>1</v>
      </c>
      <c r="W154">
        <v>-1</v>
      </c>
      <c r="X154">
        <v>0</v>
      </c>
      <c r="Y154">
        <v>-1</v>
      </c>
      <c r="Z154">
        <v>1</v>
      </c>
      <c r="AB154">
        <f t="shared" ref="AB154:AG217" si="14">IF(U154=-1,"",U154)</f>
        <v>1</v>
      </c>
      <c r="AC154">
        <f t="shared" si="14"/>
        <v>1</v>
      </c>
      <c r="AD154" t="str">
        <f t="shared" si="14"/>
        <v/>
      </c>
      <c r="AE154">
        <f t="shared" si="12"/>
        <v>0</v>
      </c>
      <c r="AF154" t="str">
        <f t="shared" si="12"/>
        <v/>
      </c>
      <c r="AG154">
        <f t="shared" si="12"/>
        <v>1</v>
      </c>
    </row>
    <row r="155" spans="3:33" x14ac:dyDescent="0.25">
      <c r="C155" t="s">
        <v>178</v>
      </c>
      <c r="D155" s="31" t="s">
        <v>179</v>
      </c>
      <c r="E155" s="32">
        <v>0.45575516506362301</v>
      </c>
      <c r="F155" s="32">
        <v>0.33261963452871701</v>
      </c>
      <c r="G155" s="32">
        <v>-0.34309916358287501</v>
      </c>
      <c r="H155" s="32">
        <v>-0.23809550595909401</v>
      </c>
      <c r="I155" s="32">
        <v>-7.8095794497600707E-2</v>
      </c>
      <c r="J155" s="32">
        <v>1.11505020432316</v>
      </c>
      <c r="K155" s="4"/>
      <c r="L155" s="32">
        <f t="shared" si="13"/>
        <v>0.45575516506362301</v>
      </c>
      <c r="M155" s="32">
        <f t="shared" si="13"/>
        <v>0.33261963452871701</v>
      </c>
      <c r="N155" s="32">
        <f t="shared" si="13"/>
        <v>-0.34309916358287501</v>
      </c>
      <c r="O155" s="32">
        <f t="shared" si="11"/>
        <v>-0.23809550595909401</v>
      </c>
      <c r="P155" s="32">
        <f t="shared" si="11"/>
        <v>-7.8095794497600707E-2</v>
      </c>
      <c r="Q155" s="32">
        <f t="shared" si="11"/>
        <v>1.11505020432316</v>
      </c>
      <c r="R155" s="4"/>
      <c r="S155" s="32">
        <f t="shared" si="10"/>
        <v>0</v>
      </c>
      <c r="U155">
        <v>1</v>
      </c>
      <c r="V155">
        <v>1</v>
      </c>
      <c r="W155">
        <v>1</v>
      </c>
      <c r="X155">
        <v>1</v>
      </c>
      <c r="Y155">
        <v>0</v>
      </c>
      <c r="Z155">
        <v>1</v>
      </c>
      <c r="AB155">
        <f t="shared" si="14"/>
        <v>1</v>
      </c>
      <c r="AC155">
        <f t="shared" si="14"/>
        <v>1</v>
      </c>
      <c r="AD155">
        <f t="shared" si="14"/>
        <v>1</v>
      </c>
      <c r="AE155">
        <f t="shared" si="12"/>
        <v>1</v>
      </c>
      <c r="AF155">
        <f t="shared" si="12"/>
        <v>0</v>
      </c>
      <c r="AG155">
        <f t="shared" si="12"/>
        <v>1</v>
      </c>
    </row>
    <row r="156" spans="3:33" x14ac:dyDescent="0.25">
      <c r="C156" t="s">
        <v>180</v>
      </c>
      <c r="D156" s="31" t="s">
        <v>179</v>
      </c>
      <c r="E156" s="32">
        <v>0.30582828559223302</v>
      </c>
      <c r="F156" s="32">
        <v>0</v>
      </c>
      <c r="G156" s="32">
        <v>-0.34659398150586401</v>
      </c>
      <c r="H156" s="32">
        <v>0</v>
      </c>
      <c r="I156" s="32">
        <v>3.1100049316119399E-2</v>
      </c>
      <c r="J156" s="32">
        <v>1.21303618472743</v>
      </c>
      <c r="K156" s="4"/>
      <c r="L156" s="32">
        <f t="shared" si="13"/>
        <v>0.30582828559223302</v>
      </c>
      <c r="M156" s="32" t="str">
        <f t="shared" si="13"/>
        <v/>
      </c>
      <c r="N156" s="32">
        <f t="shared" si="13"/>
        <v>-0.34659398150586401</v>
      </c>
      <c r="O156" s="32" t="str">
        <f t="shared" si="11"/>
        <v/>
      </c>
      <c r="P156" s="32">
        <f t="shared" si="11"/>
        <v>3.1100049316119399E-2</v>
      </c>
      <c r="Q156" s="32">
        <f t="shared" si="11"/>
        <v>1.21303618472743</v>
      </c>
      <c r="R156" s="4"/>
      <c r="S156" s="32">
        <f t="shared" si="10"/>
        <v>0</v>
      </c>
      <c r="U156">
        <v>1</v>
      </c>
      <c r="V156">
        <v>-1</v>
      </c>
      <c r="W156">
        <v>1</v>
      </c>
      <c r="X156">
        <v>-1</v>
      </c>
      <c r="Y156">
        <v>0</v>
      </c>
      <c r="Z156">
        <v>1</v>
      </c>
      <c r="AB156">
        <f t="shared" si="14"/>
        <v>1</v>
      </c>
      <c r="AC156" t="str">
        <f t="shared" si="14"/>
        <v/>
      </c>
      <c r="AD156">
        <f t="shared" si="14"/>
        <v>1</v>
      </c>
      <c r="AE156" t="str">
        <f t="shared" si="12"/>
        <v/>
      </c>
      <c r="AF156">
        <f t="shared" si="12"/>
        <v>0</v>
      </c>
      <c r="AG156">
        <f t="shared" si="12"/>
        <v>1</v>
      </c>
    </row>
    <row r="157" spans="3:33" x14ac:dyDescent="0.25">
      <c r="C157" t="s">
        <v>181</v>
      </c>
      <c r="D157" s="31" t="s">
        <v>179</v>
      </c>
      <c r="E157" s="32">
        <v>0.66126293738313102</v>
      </c>
      <c r="F157" s="32">
        <v>0.53078114418252897</v>
      </c>
      <c r="G157" s="32">
        <v>0</v>
      </c>
      <c r="H157" s="32">
        <v>-0.38325050980015302</v>
      </c>
      <c r="I157" s="32">
        <v>0</v>
      </c>
      <c r="J157" s="32">
        <v>1.50391257533029</v>
      </c>
      <c r="K157" s="4"/>
      <c r="L157" s="32">
        <f t="shared" si="13"/>
        <v>0.66126293738313102</v>
      </c>
      <c r="M157" s="32">
        <f t="shared" si="13"/>
        <v>0.53078114418252897</v>
      </c>
      <c r="N157" s="32" t="str">
        <f t="shared" si="13"/>
        <v/>
      </c>
      <c r="O157" s="32">
        <f t="shared" si="11"/>
        <v>-0.38325050980015302</v>
      </c>
      <c r="P157" s="32" t="str">
        <f t="shared" si="11"/>
        <v/>
      </c>
      <c r="Q157" s="32">
        <f t="shared" si="11"/>
        <v>1.50391257533029</v>
      </c>
      <c r="R157" s="4"/>
      <c r="S157" s="32">
        <f t="shared" si="10"/>
        <v>1</v>
      </c>
      <c r="U157">
        <v>1</v>
      </c>
      <c r="V157">
        <v>1</v>
      </c>
      <c r="W157">
        <v>-1</v>
      </c>
      <c r="X157">
        <v>1</v>
      </c>
      <c r="Y157">
        <v>-1</v>
      </c>
      <c r="Z157">
        <v>1</v>
      </c>
      <c r="AB157">
        <f t="shared" si="14"/>
        <v>1</v>
      </c>
      <c r="AC157">
        <f t="shared" si="14"/>
        <v>1</v>
      </c>
      <c r="AD157" t="str">
        <f t="shared" si="14"/>
        <v/>
      </c>
      <c r="AE157">
        <f t="shared" si="12"/>
        <v>1</v>
      </c>
      <c r="AF157" t="str">
        <f t="shared" si="12"/>
        <v/>
      </c>
      <c r="AG157">
        <f t="shared" si="12"/>
        <v>1</v>
      </c>
    </row>
    <row r="158" spans="3:33" x14ac:dyDescent="0.25">
      <c r="C158" t="s">
        <v>182</v>
      </c>
      <c r="D158" s="31" t="s">
        <v>179</v>
      </c>
      <c r="E158" s="32">
        <v>0.50310744362299997</v>
      </c>
      <c r="F158" s="32">
        <v>0</v>
      </c>
      <c r="G158" s="32">
        <v>0</v>
      </c>
      <c r="H158" s="32">
        <v>0</v>
      </c>
      <c r="I158" s="32">
        <v>0</v>
      </c>
      <c r="J158" s="32">
        <v>1.1424823717402099</v>
      </c>
      <c r="K158" s="4"/>
      <c r="L158" s="32">
        <f t="shared" si="13"/>
        <v>0.50310744362299997</v>
      </c>
      <c r="M158" s="32" t="str">
        <f t="shared" si="13"/>
        <v/>
      </c>
      <c r="N158" s="32" t="str">
        <f t="shared" si="13"/>
        <v/>
      </c>
      <c r="O158" s="32" t="str">
        <f t="shared" si="11"/>
        <v/>
      </c>
      <c r="P158" s="32" t="str">
        <f t="shared" si="11"/>
        <v/>
      </c>
      <c r="Q158" s="32">
        <f t="shared" si="11"/>
        <v>1.1424823717402099</v>
      </c>
      <c r="R158" s="4"/>
      <c r="S158" s="32">
        <f t="shared" si="10"/>
        <v>0</v>
      </c>
      <c r="U158">
        <v>1</v>
      </c>
      <c r="V158">
        <v>-1</v>
      </c>
      <c r="W158">
        <v>-1</v>
      </c>
      <c r="X158">
        <v>-1</v>
      </c>
      <c r="Y158">
        <v>-1</v>
      </c>
      <c r="Z158">
        <v>1</v>
      </c>
      <c r="AB158">
        <f t="shared" si="14"/>
        <v>1</v>
      </c>
      <c r="AC158" t="str">
        <f t="shared" si="14"/>
        <v/>
      </c>
      <c r="AD158" t="str">
        <f t="shared" si="14"/>
        <v/>
      </c>
      <c r="AE158" t="str">
        <f t="shared" si="12"/>
        <v/>
      </c>
      <c r="AF158" t="str">
        <f t="shared" si="12"/>
        <v/>
      </c>
      <c r="AG158">
        <f t="shared" si="12"/>
        <v>1</v>
      </c>
    </row>
    <row r="159" spans="3:33" x14ac:dyDescent="0.25">
      <c r="C159" t="s">
        <v>183</v>
      </c>
      <c r="D159" s="31" t="s">
        <v>179</v>
      </c>
      <c r="E159" s="32">
        <v>0.165005790285319</v>
      </c>
      <c r="F159" s="32">
        <v>-9.0641469872830699E-2</v>
      </c>
      <c r="G159" s="32">
        <v>-0.28496700471456499</v>
      </c>
      <c r="H159" s="32">
        <v>0.15370247048327099</v>
      </c>
      <c r="I159" s="32">
        <v>1.3631157997071E-3</v>
      </c>
      <c r="J159" s="32">
        <v>1.1418193407286701</v>
      </c>
      <c r="K159" s="4"/>
      <c r="L159" s="32">
        <f t="shared" si="13"/>
        <v>0.165005790285319</v>
      </c>
      <c r="M159" s="32">
        <f t="shared" si="13"/>
        <v>-9.0641469872830699E-2</v>
      </c>
      <c r="N159" s="32">
        <f t="shared" si="13"/>
        <v>-0.28496700471456499</v>
      </c>
      <c r="O159" s="32">
        <f t="shared" si="11"/>
        <v>0.15370247048327099</v>
      </c>
      <c r="P159" s="32">
        <f t="shared" si="11"/>
        <v>1.3631157997071E-3</v>
      </c>
      <c r="Q159" s="32">
        <f t="shared" si="11"/>
        <v>1.1418193407286701</v>
      </c>
      <c r="R159" s="4"/>
      <c r="S159" s="32">
        <f t="shared" si="10"/>
        <v>0</v>
      </c>
      <c r="U159">
        <v>1</v>
      </c>
      <c r="V159">
        <v>0</v>
      </c>
      <c r="W159">
        <v>1</v>
      </c>
      <c r="X159">
        <v>1</v>
      </c>
      <c r="Y159">
        <v>0</v>
      </c>
      <c r="Z159">
        <v>1</v>
      </c>
      <c r="AB159">
        <f t="shared" si="14"/>
        <v>1</v>
      </c>
      <c r="AC159">
        <f t="shared" si="14"/>
        <v>0</v>
      </c>
      <c r="AD159">
        <f t="shared" si="14"/>
        <v>1</v>
      </c>
      <c r="AE159">
        <f t="shared" si="12"/>
        <v>1</v>
      </c>
      <c r="AF159">
        <f t="shared" si="12"/>
        <v>0</v>
      </c>
      <c r="AG159">
        <f t="shared" si="12"/>
        <v>1</v>
      </c>
    </row>
    <row r="160" spans="3:33" x14ac:dyDescent="0.25">
      <c r="C160" t="s">
        <v>184</v>
      </c>
      <c r="D160" s="31" t="s">
        <v>179</v>
      </c>
      <c r="E160" s="32">
        <v>0.16454738254466</v>
      </c>
      <c r="F160" s="32">
        <v>0</v>
      </c>
      <c r="G160" s="32">
        <v>0</v>
      </c>
      <c r="H160" s="32">
        <v>0</v>
      </c>
      <c r="I160" s="32">
        <v>0</v>
      </c>
      <c r="J160" s="32">
        <v>1.06235173161695</v>
      </c>
      <c r="K160" s="4"/>
      <c r="L160" s="32">
        <f t="shared" si="13"/>
        <v>0.16454738254466</v>
      </c>
      <c r="M160" s="32" t="str">
        <f t="shared" si="13"/>
        <v/>
      </c>
      <c r="N160" s="32" t="str">
        <f t="shared" si="13"/>
        <v/>
      </c>
      <c r="O160" s="32" t="str">
        <f t="shared" si="11"/>
        <v/>
      </c>
      <c r="P160" s="32" t="str">
        <f t="shared" si="11"/>
        <v/>
      </c>
      <c r="Q160" s="32">
        <f t="shared" si="11"/>
        <v>1.06235173161695</v>
      </c>
      <c r="R160" s="4"/>
      <c r="S160" s="32">
        <f t="shared" si="10"/>
        <v>0</v>
      </c>
      <c r="U160">
        <v>1</v>
      </c>
      <c r="V160">
        <v>-1</v>
      </c>
      <c r="W160">
        <v>-1</v>
      </c>
      <c r="X160">
        <v>-1</v>
      </c>
      <c r="Y160">
        <v>-1</v>
      </c>
      <c r="Z160">
        <v>1</v>
      </c>
      <c r="AB160">
        <f t="shared" si="14"/>
        <v>1</v>
      </c>
      <c r="AC160" t="str">
        <f t="shared" si="14"/>
        <v/>
      </c>
      <c r="AD160" t="str">
        <f t="shared" si="14"/>
        <v/>
      </c>
      <c r="AE160" t="str">
        <f t="shared" si="12"/>
        <v/>
      </c>
      <c r="AF160" t="str">
        <f t="shared" si="12"/>
        <v/>
      </c>
      <c r="AG160">
        <f t="shared" si="12"/>
        <v>1</v>
      </c>
    </row>
    <row r="161" spans="2:33" x14ac:dyDescent="0.25">
      <c r="C161" t="s">
        <v>185</v>
      </c>
      <c r="D161" s="31" t="s">
        <v>179</v>
      </c>
      <c r="E161" s="32">
        <v>0.31258903105487701</v>
      </c>
      <c r="F161" s="32">
        <v>0.114195485029935</v>
      </c>
      <c r="G161" s="32">
        <v>-0.44870855672744098</v>
      </c>
      <c r="H161" s="32">
        <v>-4.6669595857691697E-2</v>
      </c>
      <c r="I161" s="32">
        <v>0.164111987505593</v>
      </c>
      <c r="J161" s="32">
        <v>1.0475782763274899</v>
      </c>
      <c r="K161" s="4"/>
      <c r="L161" s="32">
        <f t="shared" si="13"/>
        <v>0.31258903105487701</v>
      </c>
      <c r="M161" s="32">
        <f t="shared" si="13"/>
        <v>0.114195485029935</v>
      </c>
      <c r="N161" s="32">
        <f t="shared" si="13"/>
        <v>-0.44870855672744098</v>
      </c>
      <c r="O161" s="32">
        <f t="shared" si="11"/>
        <v>-4.6669595857691697E-2</v>
      </c>
      <c r="P161" s="32">
        <f t="shared" si="11"/>
        <v>0.164111987505593</v>
      </c>
      <c r="Q161" s="32">
        <f t="shared" si="11"/>
        <v>1.0475782763274899</v>
      </c>
      <c r="R161" s="4"/>
      <c r="S161" s="32">
        <f t="shared" si="10"/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1</v>
      </c>
      <c r="AB161">
        <f t="shared" si="14"/>
        <v>1</v>
      </c>
      <c r="AC161">
        <f t="shared" si="14"/>
        <v>0</v>
      </c>
      <c r="AD161">
        <f t="shared" si="14"/>
        <v>1</v>
      </c>
      <c r="AE161">
        <f t="shared" si="12"/>
        <v>0</v>
      </c>
      <c r="AF161">
        <f t="shared" si="12"/>
        <v>0</v>
      </c>
      <c r="AG161">
        <f t="shared" si="12"/>
        <v>1</v>
      </c>
    </row>
    <row r="162" spans="2:33" x14ac:dyDescent="0.25">
      <c r="C162" t="s">
        <v>186</v>
      </c>
      <c r="D162" s="31" t="s">
        <v>179</v>
      </c>
      <c r="E162" s="32">
        <v>0.43020746636131302</v>
      </c>
      <c r="F162" s="32">
        <v>0</v>
      </c>
      <c r="G162" s="32">
        <v>0</v>
      </c>
      <c r="H162" s="32">
        <v>0</v>
      </c>
      <c r="I162" s="32">
        <v>0</v>
      </c>
      <c r="J162" s="32">
        <v>1.1103181322653399</v>
      </c>
      <c r="K162" s="4"/>
      <c r="L162" s="32">
        <f t="shared" si="13"/>
        <v>0.43020746636131302</v>
      </c>
      <c r="M162" s="32" t="str">
        <f t="shared" si="13"/>
        <v/>
      </c>
      <c r="N162" s="32" t="str">
        <f t="shared" si="13"/>
        <v/>
      </c>
      <c r="O162" s="32" t="str">
        <f t="shared" si="11"/>
        <v/>
      </c>
      <c r="P162" s="32" t="str">
        <f t="shared" si="11"/>
        <v/>
      </c>
      <c r="Q162" s="32">
        <f t="shared" si="11"/>
        <v>1.1103181322653399</v>
      </c>
      <c r="R162" s="4"/>
      <c r="S162" s="32">
        <f t="shared" si="10"/>
        <v>0</v>
      </c>
      <c r="U162">
        <v>1</v>
      </c>
      <c r="V162">
        <v>-1</v>
      </c>
      <c r="W162">
        <v>-1</v>
      </c>
      <c r="X162">
        <v>-1</v>
      </c>
      <c r="Y162">
        <v>-1</v>
      </c>
      <c r="Z162">
        <v>1</v>
      </c>
      <c r="AB162">
        <f t="shared" si="14"/>
        <v>1</v>
      </c>
      <c r="AC162" t="str">
        <f t="shared" si="14"/>
        <v/>
      </c>
      <c r="AD162" t="str">
        <f t="shared" si="14"/>
        <v/>
      </c>
      <c r="AE162" t="str">
        <f t="shared" si="12"/>
        <v/>
      </c>
      <c r="AF162" t="str">
        <f t="shared" si="12"/>
        <v/>
      </c>
      <c r="AG162">
        <f t="shared" si="12"/>
        <v>1</v>
      </c>
    </row>
    <row r="163" spans="2:33" x14ac:dyDescent="0.25">
      <c r="C163" t="s">
        <v>187</v>
      </c>
      <c r="D163" s="31" t="s">
        <v>179</v>
      </c>
      <c r="E163" s="32">
        <v>0.52068572067289498</v>
      </c>
      <c r="F163" s="32">
        <v>0.47747051412545399</v>
      </c>
      <c r="G163" s="32">
        <v>-0.35274691469366398</v>
      </c>
      <c r="H163" s="32">
        <v>-0.27242557203593798</v>
      </c>
      <c r="I163" s="32">
        <v>-8.6905026130306706E-2</v>
      </c>
      <c r="J163" s="32">
        <v>0.95930775274035296</v>
      </c>
      <c r="K163" s="4"/>
      <c r="L163" s="32">
        <f t="shared" si="13"/>
        <v>0.52068572067289498</v>
      </c>
      <c r="M163" s="32">
        <f t="shared" si="13"/>
        <v>0.47747051412545399</v>
      </c>
      <c r="N163" s="32">
        <f t="shared" si="13"/>
        <v>-0.35274691469366398</v>
      </c>
      <c r="O163" s="32">
        <f t="shared" si="11"/>
        <v>-0.27242557203593798</v>
      </c>
      <c r="P163" s="32">
        <f t="shared" si="11"/>
        <v>-8.6905026130306706E-2</v>
      </c>
      <c r="Q163" s="32">
        <f t="shared" si="11"/>
        <v>0.95930775274035296</v>
      </c>
      <c r="R163" s="4"/>
      <c r="S163" s="32">
        <f t="shared" si="10"/>
        <v>0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B163">
        <f t="shared" si="14"/>
        <v>1</v>
      </c>
      <c r="AC163">
        <f t="shared" si="14"/>
        <v>1</v>
      </c>
      <c r="AD163">
        <f t="shared" si="14"/>
        <v>1</v>
      </c>
      <c r="AE163">
        <f t="shared" si="12"/>
        <v>1</v>
      </c>
      <c r="AF163">
        <f t="shared" si="12"/>
        <v>0</v>
      </c>
      <c r="AG163">
        <f t="shared" si="12"/>
        <v>1</v>
      </c>
    </row>
    <row r="164" spans="2:33" x14ac:dyDescent="0.25">
      <c r="C164" t="s">
        <v>188</v>
      </c>
      <c r="D164" s="31" t="s">
        <v>189</v>
      </c>
      <c r="E164" s="32">
        <v>0.41737434520447902</v>
      </c>
      <c r="F164" s="32">
        <v>0.28884548563348</v>
      </c>
      <c r="G164" s="32">
        <v>-7.8957976795471799E-2</v>
      </c>
      <c r="H164" s="32">
        <v>-0.11593247117279</v>
      </c>
      <c r="I164" s="32">
        <v>-7.9439243016099906E-2</v>
      </c>
      <c r="J164" s="32">
        <v>1.2859220631730099</v>
      </c>
      <c r="K164" s="4"/>
      <c r="L164" s="32">
        <f t="shared" si="13"/>
        <v>0.41737434520447902</v>
      </c>
      <c r="M164" s="32">
        <f t="shared" si="13"/>
        <v>0.28884548563348</v>
      </c>
      <c r="N164" s="32">
        <f t="shared" si="13"/>
        <v>-7.8957976795471799E-2</v>
      </c>
      <c r="O164" s="32">
        <f t="shared" si="11"/>
        <v>-0.11593247117279</v>
      </c>
      <c r="P164" s="32">
        <f t="shared" si="11"/>
        <v>-7.9439243016099906E-2</v>
      </c>
      <c r="Q164" s="32">
        <f t="shared" si="11"/>
        <v>1.2859220631730099</v>
      </c>
      <c r="R164" s="4"/>
      <c r="S164" s="32">
        <f t="shared" si="10"/>
        <v>0</v>
      </c>
      <c r="U164">
        <v>1</v>
      </c>
      <c r="V164">
        <v>1</v>
      </c>
      <c r="W164">
        <v>0</v>
      </c>
      <c r="X164">
        <v>0</v>
      </c>
      <c r="Y164">
        <v>0</v>
      </c>
      <c r="Z164">
        <v>1</v>
      </c>
      <c r="AB164">
        <f t="shared" si="14"/>
        <v>1</v>
      </c>
      <c r="AC164">
        <f t="shared" si="14"/>
        <v>1</v>
      </c>
      <c r="AD164">
        <f t="shared" si="14"/>
        <v>0</v>
      </c>
      <c r="AE164">
        <f t="shared" si="12"/>
        <v>0</v>
      </c>
      <c r="AF164">
        <f t="shared" si="12"/>
        <v>0</v>
      </c>
      <c r="AG164">
        <f t="shared" si="12"/>
        <v>1</v>
      </c>
    </row>
    <row r="165" spans="2:33" x14ac:dyDescent="0.25">
      <c r="C165" t="s">
        <v>190</v>
      </c>
      <c r="D165" s="31" t="s">
        <v>189</v>
      </c>
      <c r="E165" s="32">
        <v>0.43077709666164599</v>
      </c>
      <c r="F165" s="32">
        <v>0.33268069758874802</v>
      </c>
      <c r="G165" s="32">
        <v>-0.18084967658325601</v>
      </c>
      <c r="H165" s="32">
        <v>0.25814395791040001</v>
      </c>
      <c r="I165" s="32">
        <v>3.45047364056425E-2</v>
      </c>
      <c r="J165" s="32">
        <v>1.50433880465962</v>
      </c>
      <c r="K165" s="4"/>
      <c r="L165" s="32">
        <f t="shared" si="13"/>
        <v>0.43077709666164599</v>
      </c>
      <c r="M165" s="32">
        <f t="shared" si="13"/>
        <v>0.33268069758874802</v>
      </c>
      <c r="N165" s="32">
        <f t="shared" si="13"/>
        <v>-0.18084967658325601</v>
      </c>
      <c r="O165" s="32">
        <f t="shared" si="11"/>
        <v>0.25814395791040001</v>
      </c>
      <c r="P165" s="32">
        <f t="shared" si="11"/>
        <v>3.45047364056425E-2</v>
      </c>
      <c r="Q165" s="32">
        <f t="shared" si="11"/>
        <v>1.50433880465962</v>
      </c>
      <c r="R165" s="4"/>
      <c r="S165" s="32">
        <f t="shared" si="10"/>
        <v>0</v>
      </c>
      <c r="U165">
        <v>1</v>
      </c>
      <c r="V165">
        <v>0</v>
      </c>
      <c r="W165">
        <v>0</v>
      </c>
      <c r="X165">
        <v>0</v>
      </c>
      <c r="Y165">
        <v>0</v>
      </c>
      <c r="Z165">
        <v>1</v>
      </c>
      <c r="AB165">
        <f t="shared" si="14"/>
        <v>1</v>
      </c>
      <c r="AC165">
        <f t="shared" si="14"/>
        <v>0</v>
      </c>
      <c r="AD165">
        <f t="shared" si="14"/>
        <v>0</v>
      </c>
      <c r="AE165">
        <f t="shared" si="12"/>
        <v>0</v>
      </c>
      <c r="AF165">
        <f t="shared" si="12"/>
        <v>0</v>
      </c>
      <c r="AG165">
        <f t="shared" si="12"/>
        <v>1</v>
      </c>
    </row>
    <row r="166" spans="2:33" x14ac:dyDescent="0.25">
      <c r="C166" t="s">
        <v>191</v>
      </c>
      <c r="D166" s="31" t="s">
        <v>189</v>
      </c>
      <c r="E166" s="32">
        <v>0.62061338934348897</v>
      </c>
      <c r="F166" s="32">
        <v>5.6613365910084902E-2</v>
      </c>
      <c r="G166" s="32">
        <v>3.1114363455670101E-2</v>
      </c>
      <c r="H166" s="32">
        <v>-6.4574005317365193E-2</v>
      </c>
      <c r="I166" s="32">
        <v>-0.10708644217551801</v>
      </c>
      <c r="J166" s="32">
        <v>1.22623833996903</v>
      </c>
      <c r="K166" s="4"/>
      <c r="L166" s="32">
        <f t="shared" si="13"/>
        <v>0.62061338934348897</v>
      </c>
      <c r="M166" s="32">
        <f t="shared" si="13"/>
        <v>5.6613365910084902E-2</v>
      </c>
      <c r="N166" s="32">
        <f t="shared" si="13"/>
        <v>3.1114363455670101E-2</v>
      </c>
      <c r="O166" s="32">
        <f t="shared" si="11"/>
        <v>-6.4574005317365193E-2</v>
      </c>
      <c r="P166" s="32">
        <f t="shared" si="11"/>
        <v>-0.10708644217551801</v>
      </c>
      <c r="Q166" s="32">
        <f t="shared" si="11"/>
        <v>1.22623833996903</v>
      </c>
      <c r="R166" s="4"/>
      <c r="S166" s="32">
        <f t="shared" si="10"/>
        <v>0</v>
      </c>
      <c r="U166">
        <v>1</v>
      </c>
      <c r="V166">
        <v>0</v>
      </c>
      <c r="W166">
        <v>0</v>
      </c>
      <c r="X166">
        <v>0</v>
      </c>
      <c r="Y166">
        <v>1</v>
      </c>
      <c r="Z166">
        <v>1</v>
      </c>
      <c r="AB166">
        <f t="shared" si="14"/>
        <v>1</v>
      </c>
      <c r="AC166">
        <f t="shared" si="14"/>
        <v>0</v>
      </c>
      <c r="AD166">
        <f t="shared" si="14"/>
        <v>0</v>
      </c>
      <c r="AE166">
        <f t="shared" si="12"/>
        <v>0</v>
      </c>
      <c r="AF166">
        <f t="shared" si="12"/>
        <v>1</v>
      </c>
      <c r="AG166">
        <f t="shared" si="12"/>
        <v>1</v>
      </c>
    </row>
    <row r="167" spans="2:33" x14ac:dyDescent="0.25">
      <c r="C167" t="s">
        <v>192</v>
      </c>
      <c r="D167" s="31" t="s">
        <v>189</v>
      </c>
      <c r="E167" s="32">
        <v>0.51791511316060201</v>
      </c>
      <c r="F167" s="32">
        <v>0.69003921015718706</v>
      </c>
      <c r="G167" s="32">
        <v>-2.91407009944652E-2</v>
      </c>
      <c r="H167" s="32">
        <v>-6.5702685636515101E-2</v>
      </c>
      <c r="I167" s="32">
        <v>-0.41622578161810297</v>
      </c>
      <c r="J167" s="32">
        <v>1.78002723953848</v>
      </c>
      <c r="K167" s="4"/>
      <c r="L167" s="32">
        <f t="shared" si="13"/>
        <v>0.51791511316060201</v>
      </c>
      <c r="M167" s="32">
        <f t="shared" si="13"/>
        <v>0.69003921015718706</v>
      </c>
      <c r="N167" s="32">
        <f t="shared" si="13"/>
        <v>-2.91407009944652E-2</v>
      </c>
      <c r="O167" s="32">
        <f t="shared" si="11"/>
        <v>-6.5702685636515101E-2</v>
      </c>
      <c r="P167" s="32">
        <f t="shared" si="11"/>
        <v>-0.41622578161810297</v>
      </c>
      <c r="Q167" s="32">
        <f t="shared" si="11"/>
        <v>1.78002723953848</v>
      </c>
      <c r="R167" s="4"/>
      <c r="S167" s="32">
        <f t="shared" si="10"/>
        <v>0</v>
      </c>
      <c r="U167">
        <v>1</v>
      </c>
      <c r="V167">
        <v>1</v>
      </c>
      <c r="W167">
        <v>0</v>
      </c>
      <c r="X167">
        <v>0</v>
      </c>
      <c r="Y167">
        <v>1</v>
      </c>
      <c r="Z167">
        <v>1</v>
      </c>
      <c r="AB167">
        <f t="shared" si="14"/>
        <v>1</v>
      </c>
      <c r="AC167">
        <f t="shared" si="14"/>
        <v>1</v>
      </c>
      <c r="AD167">
        <f t="shared" si="14"/>
        <v>0</v>
      </c>
      <c r="AE167">
        <f t="shared" si="12"/>
        <v>0</v>
      </c>
      <c r="AF167">
        <f t="shared" si="12"/>
        <v>1</v>
      </c>
      <c r="AG167">
        <f t="shared" si="12"/>
        <v>1</v>
      </c>
    </row>
    <row r="168" spans="2:33" x14ac:dyDescent="0.25">
      <c r="C168" t="s">
        <v>193</v>
      </c>
      <c r="D168" s="31" t="s">
        <v>189</v>
      </c>
      <c r="E168" s="32">
        <v>0.68820532839767801</v>
      </c>
      <c r="F168" s="32">
        <v>0.29704232736534097</v>
      </c>
      <c r="G168" s="32">
        <v>-0.33601572978932398</v>
      </c>
      <c r="H168" s="32">
        <v>-0.15206021160414701</v>
      </c>
      <c r="I168" s="32">
        <v>0.25622418473554598</v>
      </c>
      <c r="J168" s="32">
        <v>1.84461751050995</v>
      </c>
      <c r="K168" s="4"/>
      <c r="L168" s="32">
        <f t="shared" si="13"/>
        <v>0.68820532839767801</v>
      </c>
      <c r="M168" s="32">
        <f t="shared" si="13"/>
        <v>0.29704232736534097</v>
      </c>
      <c r="N168" s="32">
        <f t="shared" si="13"/>
        <v>-0.33601572978932398</v>
      </c>
      <c r="O168" s="32">
        <f t="shared" si="11"/>
        <v>-0.15206021160414701</v>
      </c>
      <c r="P168" s="32">
        <f t="shared" si="11"/>
        <v>0.25622418473554598</v>
      </c>
      <c r="Q168" s="32">
        <f t="shared" si="11"/>
        <v>1.84461751050995</v>
      </c>
      <c r="R168" s="4"/>
      <c r="S168" s="32">
        <f t="shared" si="10"/>
        <v>0</v>
      </c>
      <c r="U168">
        <v>1</v>
      </c>
      <c r="V168">
        <v>1</v>
      </c>
      <c r="W168">
        <v>1</v>
      </c>
      <c r="X168">
        <v>0</v>
      </c>
      <c r="Y168">
        <v>0</v>
      </c>
      <c r="Z168">
        <v>1</v>
      </c>
      <c r="AB168">
        <f t="shared" si="14"/>
        <v>1</v>
      </c>
      <c r="AC168">
        <f t="shared" si="14"/>
        <v>1</v>
      </c>
      <c r="AD168">
        <f t="shared" si="14"/>
        <v>1</v>
      </c>
      <c r="AE168">
        <f t="shared" si="12"/>
        <v>0</v>
      </c>
      <c r="AF168">
        <f t="shared" si="12"/>
        <v>0</v>
      </c>
      <c r="AG168">
        <f t="shared" si="12"/>
        <v>1</v>
      </c>
    </row>
    <row r="169" spans="2:33" x14ac:dyDescent="0.25">
      <c r="B169" t="s">
        <v>194</v>
      </c>
      <c r="C169" t="s">
        <v>195</v>
      </c>
      <c r="D169" s="31" t="s">
        <v>196</v>
      </c>
      <c r="E169" s="32">
        <v>0.32730843299234103</v>
      </c>
      <c r="F169" s="32">
        <v>2.27500867361509E-2</v>
      </c>
      <c r="G169" s="32">
        <v>-0.234067203045461</v>
      </c>
      <c r="H169" s="32">
        <v>-8.8824976240546402E-2</v>
      </c>
      <c r="I169" s="32">
        <v>-0.35676197694696898</v>
      </c>
      <c r="J169" s="32">
        <v>1.1424384688618501</v>
      </c>
      <c r="K169" s="4"/>
      <c r="L169" s="32">
        <f t="shared" si="13"/>
        <v>0.32730843299234103</v>
      </c>
      <c r="M169" s="32">
        <f t="shared" si="13"/>
        <v>2.27500867361509E-2</v>
      </c>
      <c r="N169" s="32">
        <f t="shared" si="13"/>
        <v>-0.234067203045461</v>
      </c>
      <c r="O169" s="32">
        <f t="shared" si="11"/>
        <v>-8.8824976240546402E-2</v>
      </c>
      <c r="P169" s="32">
        <f t="shared" si="11"/>
        <v>-0.35676197694696898</v>
      </c>
      <c r="Q169" s="32">
        <f t="shared" si="11"/>
        <v>1.1424384688618501</v>
      </c>
      <c r="R169" s="4"/>
      <c r="S169" s="32">
        <f t="shared" si="10"/>
        <v>0</v>
      </c>
      <c r="U169">
        <v>1</v>
      </c>
      <c r="V169">
        <v>0</v>
      </c>
      <c r="W169">
        <v>0</v>
      </c>
      <c r="X169">
        <v>0</v>
      </c>
      <c r="Y169">
        <v>1</v>
      </c>
      <c r="Z169">
        <v>1</v>
      </c>
      <c r="AB169">
        <f t="shared" si="14"/>
        <v>1</v>
      </c>
      <c r="AC169">
        <f t="shared" si="14"/>
        <v>0</v>
      </c>
      <c r="AD169">
        <f t="shared" si="14"/>
        <v>0</v>
      </c>
      <c r="AE169">
        <f t="shared" si="12"/>
        <v>0</v>
      </c>
      <c r="AF169">
        <f t="shared" si="12"/>
        <v>1</v>
      </c>
      <c r="AG169">
        <f t="shared" si="12"/>
        <v>1</v>
      </c>
    </row>
    <row r="170" spans="2:33" x14ac:dyDescent="0.25">
      <c r="C170" t="s">
        <v>197</v>
      </c>
      <c r="D170" s="31" t="s">
        <v>196</v>
      </c>
      <c r="E170" s="32">
        <v>0.29462112318231298</v>
      </c>
      <c r="F170" s="32">
        <v>0.198425410533868</v>
      </c>
      <c r="G170" s="32">
        <v>0</v>
      </c>
      <c r="H170" s="32">
        <v>-6.7792547525805005E-2</v>
      </c>
      <c r="I170" s="32">
        <v>0</v>
      </c>
      <c r="J170" s="32">
        <v>1.10670932029193</v>
      </c>
      <c r="K170" s="4"/>
      <c r="L170" s="32">
        <f t="shared" si="13"/>
        <v>0.29462112318231298</v>
      </c>
      <c r="M170" s="32">
        <f t="shared" si="13"/>
        <v>0.198425410533868</v>
      </c>
      <c r="N170" s="32" t="str">
        <f t="shared" si="13"/>
        <v/>
      </c>
      <c r="O170" s="32">
        <f t="shared" si="11"/>
        <v>-6.7792547525805005E-2</v>
      </c>
      <c r="P170" s="32" t="str">
        <f t="shared" si="11"/>
        <v/>
      </c>
      <c r="Q170" s="32">
        <f t="shared" si="11"/>
        <v>1.10670932029193</v>
      </c>
      <c r="R170" s="4"/>
      <c r="S170" s="32">
        <f t="shared" si="10"/>
        <v>1</v>
      </c>
      <c r="U170">
        <v>1</v>
      </c>
      <c r="V170">
        <v>1</v>
      </c>
      <c r="W170">
        <v>-1</v>
      </c>
      <c r="X170">
        <v>0</v>
      </c>
      <c r="Y170">
        <v>-1</v>
      </c>
      <c r="Z170">
        <v>1</v>
      </c>
      <c r="AB170">
        <f t="shared" si="14"/>
        <v>1</v>
      </c>
      <c r="AC170">
        <f t="shared" si="14"/>
        <v>1</v>
      </c>
      <c r="AD170" t="str">
        <f t="shared" si="14"/>
        <v/>
      </c>
      <c r="AE170">
        <f t="shared" si="12"/>
        <v>0</v>
      </c>
      <c r="AF170" t="str">
        <f t="shared" si="12"/>
        <v/>
      </c>
      <c r="AG170">
        <f t="shared" si="12"/>
        <v>1</v>
      </c>
    </row>
    <row r="171" spans="2:33" x14ac:dyDescent="0.25">
      <c r="C171" t="s">
        <v>198</v>
      </c>
      <c r="D171" s="31" t="s">
        <v>196</v>
      </c>
      <c r="E171" s="32">
        <v>0.15282617162818299</v>
      </c>
      <c r="F171" s="32">
        <v>0.26595219401373099</v>
      </c>
      <c r="G171" s="32">
        <v>-0.23126239619178399</v>
      </c>
      <c r="H171" s="32">
        <v>4.1288275293037802E-2</v>
      </c>
      <c r="I171" s="32">
        <v>9.8059064636357607E-2</v>
      </c>
      <c r="J171" s="32">
        <v>1.0449052494529001</v>
      </c>
      <c r="K171" s="4"/>
      <c r="L171" s="32">
        <f t="shared" si="13"/>
        <v>0.15282617162818299</v>
      </c>
      <c r="M171" s="32">
        <f t="shared" si="13"/>
        <v>0.26595219401373099</v>
      </c>
      <c r="N171" s="32">
        <f t="shared" si="13"/>
        <v>-0.23126239619178399</v>
      </c>
      <c r="O171" s="32">
        <f t="shared" si="11"/>
        <v>4.1288275293037802E-2</v>
      </c>
      <c r="P171" s="32">
        <f t="shared" si="11"/>
        <v>9.8059064636357607E-2</v>
      </c>
      <c r="Q171" s="32">
        <f t="shared" si="11"/>
        <v>1.0449052494529001</v>
      </c>
      <c r="R171" s="4"/>
      <c r="S171" s="32">
        <f t="shared" si="10"/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1</v>
      </c>
      <c r="AB171">
        <f t="shared" si="14"/>
        <v>0</v>
      </c>
      <c r="AC171">
        <f t="shared" si="14"/>
        <v>1</v>
      </c>
      <c r="AD171">
        <f t="shared" si="14"/>
        <v>0</v>
      </c>
      <c r="AE171">
        <f t="shared" si="12"/>
        <v>0</v>
      </c>
      <c r="AF171">
        <f t="shared" si="12"/>
        <v>0</v>
      </c>
      <c r="AG171">
        <f t="shared" si="12"/>
        <v>1</v>
      </c>
    </row>
    <row r="172" spans="2:33" x14ac:dyDescent="0.25">
      <c r="C172" t="s">
        <v>181</v>
      </c>
      <c r="D172" s="31" t="s">
        <v>196</v>
      </c>
      <c r="E172" s="32">
        <v>0.545428358613676</v>
      </c>
      <c r="F172" s="32">
        <v>0.54030630242260602</v>
      </c>
      <c r="G172" s="32">
        <v>-0.15553199053783401</v>
      </c>
      <c r="H172" s="32">
        <v>4.53683555611765E-2</v>
      </c>
      <c r="I172" s="32">
        <v>0.15286578547438101</v>
      </c>
      <c r="J172" s="32">
        <v>1.46441070804937</v>
      </c>
      <c r="K172" s="4"/>
      <c r="L172" s="32">
        <f t="shared" si="13"/>
        <v>0.545428358613676</v>
      </c>
      <c r="M172" s="32">
        <f t="shared" si="13"/>
        <v>0.54030630242260602</v>
      </c>
      <c r="N172" s="32">
        <f t="shared" si="13"/>
        <v>-0.15553199053783401</v>
      </c>
      <c r="O172" s="32">
        <f t="shared" si="11"/>
        <v>4.53683555611765E-2</v>
      </c>
      <c r="P172" s="32">
        <f t="shared" si="11"/>
        <v>0.15286578547438101</v>
      </c>
      <c r="Q172" s="32">
        <f t="shared" si="11"/>
        <v>1.46441070804937</v>
      </c>
      <c r="R172" s="4"/>
      <c r="S172" s="32">
        <f t="shared" si="10"/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1</v>
      </c>
      <c r="AB172">
        <f t="shared" si="14"/>
        <v>1</v>
      </c>
      <c r="AC172">
        <f t="shared" si="14"/>
        <v>0</v>
      </c>
      <c r="AD172">
        <f t="shared" si="14"/>
        <v>0</v>
      </c>
      <c r="AE172">
        <f t="shared" si="12"/>
        <v>0</v>
      </c>
      <c r="AF172">
        <f t="shared" si="12"/>
        <v>0</v>
      </c>
      <c r="AG172">
        <f t="shared" si="12"/>
        <v>1</v>
      </c>
    </row>
    <row r="173" spans="2:33" x14ac:dyDescent="0.25">
      <c r="C173" t="s">
        <v>75</v>
      </c>
      <c r="D173" s="31" t="s">
        <v>196</v>
      </c>
      <c r="E173" s="32">
        <v>0.43590783514799603</v>
      </c>
      <c r="F173" s="32">
        <v>0</v>
      </c>
      <c r="G173" s="32">
        <v>0</v>
      </c>
      <c r="H173" s="32">
        <v>0</v>
      </c>
      <c r="I173" s="32">
        <v>0</v>
      </c>
      <c r="J173" s="32">
        <v>1.45671145108657</v>
      </c>
      <c r="K173" s="4"/>
      <c r="L173" s="32">
        <f t="shared" si="13"/>
        <v>0.43590783514799603</v>
      </c>
      <c r="M173" s="32" t="str">
        <f t="shared" si="13"/>
        <v/>
      </c>
      <c r="N173" s="32" t="str">
        <f t="shared" si="13"/>
        <v/>
      </c>
      <c r="O173" s="32" t="str">
        <f t="shared" si="11"/>
        <v/>
      </c>
      <c r="P173" s="32" t="str">
        <f t="shared" si="11"/>
        <v/>
      </c>
      <c r="Q173" s="32">
        <f t="shared" si="11"/>
        <v>1.45671145108657</v>
      </c>
      <c r="R173" s="4"/>
      <c r="S173" s="32">
        <f t="shared" si="10"/>
        <v>0</v>
      </c>
      <c r="U173">
        <v>1</v>
      </c>
      <c r="V173">
        <v>-1</v>
      </c>
      <c r="W173">
        <v>-1</v>
      </c>
      <c r="X173">
        <v>-1</v>
      </c>
      <c r="Y173">
        <v>-1</v>
      </c>
      <c r="Z173">
        <v>1</v>
      </c>
      <c r="AB173">
        <f t="shared" si="14"/>
        <v>1</v>
      </c>
      <c r="AC173" t="str">
        <f t="shared" si="14"/>
        <v/>
      </c>
      <c r="AD173" t="str">
        <f t="shared" si="14"/>
        <v/>
      </c>
      <c r="AE173" t="str">
        <f t="shared" si="12"/>
        <v/>
      </c>
      <c r="AF173" t="str">
        <f t="shared" si="12"/>
        <v/>
      </c>
      <c r="AG173">
        <f t="shared" si="12"/>
        <v>1</v>
      </c>
    </row>
    <row r="174" spans="2:33" x14ac:dyDescent="0.25">
      <c r="C174" t="s">
        <v>199</v>
      </c>
      <c r="D174" s="31" t="s">
        <v>196</v>
      </c>
      <c r="E174" s="32">
        <v>0.62065915621619605</v>
      </c>
      <c r="F174" s="32">
        <v>0.77393452741936697</v>
      </c>
      <c r="G174" s="32">
        <v>2.4614510909346202E-2</v>
      </c>
      <c r="H174" s="32">
        <v>-0.68157977243904</v>
      </c>
      <c r="I174" s="32">
        <v>-0.18179397898453301</v>
      </c>
      <c r="J174" s="32">
        <v>1.46802956795745</v>
      </c>
      <c r="K174" s="4"/>
      <c r="L174" s="32">
        <f t="shared" si="13"/>
        <v>0.62065915621619605</v>
      </c>
      <c r="M174" s="32">
        <f t="shared" si="13"/>
        <v>0.77393452741936697</v>
      </c>
      <c r="N174" s="32">
        <f t="shared" si="13"/>
        <v>2.4614510909346202E-2</v>
      </c>
      <c r="O174" s="32">
        <f t="shared" si="11"/>
        <v>-0.68157977243904</v>
      </c>
      <c r="P174" s="32">
        <f t="shared" si="11"/>
        <v>-0.18179397898453301</v>
      </c>
      <c r="Q174" s="32">
        <f t="shared" si="11"/>
        <v>1.46802956795745</v>
      </c>
      <c r="R174" s="4"/>
      <c r="S174" s="32">
        <f t="shared" si="10"/>
        <v>0</v>
      </c>
      <c r="U174">
        <v>1</v>
      </c>
      <c r="V174">
        <v>1</v>
      </c>
      <c r="W174">
        <v>0</v>
      </c>
      <c r="X174">
        <v>1</v>
      </c>
      <c r="Y174">
        <v>0</v>
      </c>
      <c r="Z174">
        <v>1</v>
      </c>
      <c r="AB174">
        <f t="shared" si="14"/>
        <v>1</v>
      </c>
      <c r="AC174">
        <f t="shared" si="14"/>
        <v>1</v>
      </c>
      <c r="AD174">
        <f t="shared" si="14"/>
        <v>0</v>
      </c>
      <c r="AE174">
        <f t="shared" si="12"/>
        <v>1</v>
      </c>
      <c r="AF174">
        <f t="shared" si="12"/>
        <v>0</v>
      </c>
      <c r="AG174">
        <f t="shared" si="12"/>
        <v>1</v>
      </c>
    </row>
    <row r="175" spans="2:33" x14ac:dyDescent="0.25">
      <c r="C175" t="s">
        <v>200</v>
      </c>
      <c r="D175" s="31" t="s">
        <v>196</v>
      </c>
      <c r="E175" s="32">
        <v>0.38097627334133299</v>
      </c>
      <c r="F175" s="32">
        <v>-6.3836300219928102E-2</v>
      </c>
      <c r="G175" s="32">
        <v>-0.410545557639164</v>
      </c>
      <c r="H175" s="32">
        <v>0.15722304252702299</v>
      </c>
      <c r="I175" s="32">
        <v>0.161881919775264</v>
      </c>
      <c r="J175" s="32">
        <v>1.41600904211</v>
      </c>
      <c r="K175" s="4"/>
      <c r="L175" s="32">
        <f t="shared" si="13"/>
        <v>0.38097627334133299</v>
      </c>
      <c r="M175" s="32">
        <f t="shared" si="13"/>
        <v>-6.3836300219928102E-2</v>
      </c>
      <c r="N175" s="32">
        <f t="shared" si="13"/>
        <v>-0.410545557639164</v>
      </c>
      <c r="O175" s="32">
        <f t="shared" si="11"/>
        <v>0.15722304252702299</v>
      </c>
      <c r="P175" s="32">
        <f t="shared" si="11"/>
        <v>0.161881919775264</v>
      </c>
      <c r="Q175" s="32">
        <f t="shared" si="11"/>
        <v>1.41600904211</v>
      </c>
      <c r="R175" s="4"/>
      <c r="S175" s="32">
        <f t="shared" si="10"/>
        <v>0</v>
      </c>
      <c r="U175">
        <v>1</v>
      </c>
      <c r="V175">
        <v>0</v>
      </c>
      <c r="W175">
        <v>1</v>
      </c>
      <c r="X175">
        <v>1</v>
      </c>
      <c r="Y175">
        <v>0</v>
      </c>
      <c r="Z175">
        <v>1</v>
      </c>
      <c r="AB175">
        <f t="shared" si="14"/>
        <v>1</v>
      </c>
      <c r="AC175">
        <f t="shared" si="14"/>
        <v>0</v>
      </c>
      <c r="AD175">
        <f t="shared" si="14"/>
        <v>1</v>
      </c>
      <c r="AE175">
        <f t="shared" si="12"/>
        <v>1</v>
      </c>
      <c r="AF175">
        <f t="shared" si="12"/>
        <v>0</v>
      </c>
      <c r="AG175">
        <f t="shared" si="12"/>
        <v>1</v>
      </c>
    </row>
    <row r="176" spans="2:33" x14ac:dyDescent="0.25">
      <c r="C176" t="s">
        <v>201</v>
      </c>
      <c r="D176" s="31" t="s">
        <v>196</v>
      </c>
      <c r="E176" s="32">
        <v>0.28347103696374298</v>
      </c>
      <c r="F176" s="32">
        <v>0.211972836928709</v>
      </c>
      <c r="G176" s="32">
        <v>0</v>
      </c>
      <c r="H176" s="32">
        <v>-1.69672986431402E-2</v>
      </c>
      <c r="I176" s="32">
        <v>0</v>
      </c>
      <c r="J176" s="32">
        <v>1.0565424491581401</v>
      </c>
      <c r="K176" s="4"/>
      <c r="L176" s="32">
        <f t="shared" si="13"/>
        <v>0.28347103696374298</v>
      </c>
      <c r="M176" s="32">
        <f t="shared" si="13"/>
        <v>0.211972836928709</v>
      </c>
      <c r="N176" s="32" t="str">
        <f t="shared" si="13"/>
        <v/>
      </c>
      <c r="O176" s="32">
        <f t="shared" si="11"/>
        <v>-1.69672986431402E-2</v>
      </c>
      <c r="P176" s="32" t="str">
        <f t="shared" si="11"/>
        <v/>
      </c>
      <c r="Q176" s="32">
        <f t="shared" si="11"/>
        <v>1.0565424491581401</v>
      </c>
      <c r="R176" s="4"/>
      <c r="S176" s="32">
        <f t="shared" si="10"/>
        <v>1</v>
      </c>
      <c r="U176">
        <v>1</v>
      </c>
      <c r="V176">
        <v>1</v>
      </c>
      <c r="W176">
        <v>-1</v>
      </c>
      <c r="X176">
        <v>0</v>
      </c>
      <c r="Y176">
        <v>-1</v>
      </c>
      <c r="Z176">
        <v>1</v>
      </c>
      <c r="AB176">
        <f t="shared" si="14"/>
        <v>1</v>
      </c>
      <c r="AC176">
        <f t="shared" si="14"/>
        <v>1</v>
      </c>
      <c r="AD176" t="str">
        <f t="shared" si="14"/>
        <v/>
      </c>
      <c r="AE176">
        <f t="shared" si="12"/>
        <v>0</v>
      </c>
      <c r="AF176" t="str">
        <f t="shared" si="12"/>
        <v/>
      </c>
      <c r="AG176">
        <f t="shared" si="12"/>
        <v>1</v>
      </c>
    </row>
    <row r="177" spans="3:33" x14ac:dyDescent="0.25">
      <c r="C177" t="s">
        <v>19</v>
      </c>
      <c r="D177" s="31" t="s">
        <v>196</v>
      </c>
      <c r="E177" s="32">
        <v>5.0396982574877597E-2</v>
      </c>
      <c r="F177" s="32">
        <v>0.24226409120536099</v>
      </c>
      <c r="G177" s="32">
        <v>-0.25469969273591397</v>
      </c>
      <c r="H177" s="32">
        <v>0.23810181275921999</v>
      </c>
      <c r="I177" s="32">
        <v>-0.17455828187081901</v>
      </c>
      <c r="J177" s="32">
        <v>1.0483729722522099</v>
      </c>
      <c r="K177" s="4"/>
      <c r="L177" s="32">
        <f t="shared" si="13"/>
        <v>5.0396982574877597E-2</v>
      </c>
      <c r="M177" s="32">
        <f t="shared" si="13"/>
        <v>0.24226409120536099</v>
      </c>
      <c r="N177" s="32">
        <f t="shared" si="13"/>
        <v>-0.25469969273591397</v>
      </c>
      <c r="O177" s="32">
        <f t="shared" si="11"/>
        <v>0.23810181275921999</v>
      </c>
      <c r="P177" s="32">
        <f t="shared" si="11"/>
        <v>-0.17455828187081901</v>
      </c>
      <c r="Q177" s="32">
        <f t="shared" si="11"/>
        <v>1.0483729722522099</v>
      </c>
      <c r="R177" s="4"/>
      <c r="S177" s="32">
        <f t="shared" si="10"/>
        <v>0</v>
      </c>
      <c r="U177">
        <v>0</v>
      </c>
      <c r="V177">
        <v>0</v>
      </c>
      <c r="W177">
        <v>1</v>
      </c>
      <c r="X177">
        <v>1</v>
      </c>
      <c r="Y177">
        <v>1</v>
      </c>
      <c r="Z177">
        <v>1</v>
      </c>
      <c r="AB177">
        <f t="shared" si="14"/>
        <v>0</v>
      </c>
      <c r="AC177">
        <f t="shared" si="14"/>
        <v>0</v>
      </c>
      <c r="AD177">
        <f t="shared" si="14"/>
        <v>1</v>
      </c>
      <c r="AE177">
        <f t="shared" si="12"/>
        <v>1</v>
      </c>
      <c r="AF177">
        <f t="shared" si="12"/>
        <v>1</v>
      </c>
      <c r="AG177">
        <f t="shared" si="12"/>
        <v>1</v>
      </c>
    </row>
    <row r="178" spans="3:33" x14ac:dyDescent="0.25">
      <c r="C178" t="s">
        <v>159</v>
      </c>
      <c r="D178" s="31" t="s">
        <v>202</v>
      </c>
      <c r="E178" s="32">
        <v>0.52507095637595003</v>
      </c>
      <c r="F178" s="32">
        <v>0.24411455686330899</v>
      </c>
      <c r="G178" s="32">
        <v>0</v>
      </c>
      <c r="H178" s="32">
        <v>-0.11721117730236701</v>
      </c>
      <c r="I178" s="32">
        <v>0</v>
      </c>
      <c r="J178" s="32">
        <v>1.55294349189336</v>
      </c>
      <c r="K178" s="4"/>
      <c r="L178" s="32">
        <f t="shared" si="13"/>
        <v>0.52507095637595003</v>
      </c>
      <c r="M178" s="32">
        <f t="shared" si="13"/>
        <v>0.24411455686330899</v>
      </c>
      <c r="N178" s="32" t="str">
        <f t="shared" si="13"/>
        <v/>
      </c>
      <c r="O178" s="32">
        <f t="shared" si="11"/>
        <v>-0.11721117730236701</v>
      </c>
      <c r="P178" s="32" t="str">
        <f t="shared" si="11"/>
        <v/>
      </c>
      <c r="Q178" s="32">
        <f t="shared" si="11"/>
        <v>1.55294349189336</v>
      </c>
      <c r="R178" s="4"/>
      <c r="S178" s="32">
        <f t="shared" si="10"/>
        <v>1</v>
      </c>
      <c r="U178">
        <v>1</v>
      </c>
      <c r="V178">
        <v>1</v>
      </c>
      <c r="W178">
        <v>-1</v>
      </c>
      <c r="X178">
        <v>0</v>
      </c>
      <c r="Y178">
        <v>-1</v>
      </c>
      <c r="Z178">
        <v>1</v>
      </c>
      <c r="AB178">
        <f t="shared" si="14"/>
        <v>1</v>
      </c>
      <c r="AC178">
        <f t="shared" si="14"/>
        <v>1</v>
      </c>
      <c r="AD178" t="str">
        <f t="shared" si="14"/>
        <v/>
      </c>
      <c r="AE178">
        <f t="shared" si="12"/>
        <v>0</v>
      </c>
      <c r="AF178" t="str">
        <f t="shared" si="12"/>
        <v/>
      </c>
      <c r="AG178">
        <f t="shared" si="12"/>
        <v>1</v>
      </c>
    </row>
    <row r="179" spans="3:33" x14ac:dyDescent="0.25">
      <c r="C179" t="s">
        <v>203</v>
      </c>
      <c r="D179" s="31" t="s">
        <v>202</v>
      </c>
      <c r="E179" s="32">
        <v>0.48632649482157603</v>
      </c>
      <c r="F179" s="32">
        <v>-7.30611606867205E-2</v>
      </c>
      <c r="G179" s="32">
        <v>2.2114489580963299E-2</v>
      </c>
      <c r="H179" s="32">
        <v>0.48449344822398399</v>
      </c>
      <c r="I179" s="32">
        <v>-0.133625345381227</v>
      </c>
      <c r="J179" s="32">
        <v>1.4000343508399</v>
      </c>
      <c r="K179" s="4"/>
      <c r="L179" s="32">
        <f t="shared" si="13"/>
        <v>0.48632649482157603</v>
      </c>
      <c r="M179" s="32">
        <f t="shared" si="13"/>
        <v>-7.30611606867205E-2</v>
      </c>
      <c r="N179" s="32">
        <f t="shared" si="13"/>
        <v>2.2114489580963299E-2</v>
      </c>
      <c r="O179" s="32">
        <f t="shared" si="11"/>
        <v>0.48449344822398399</v>
      </c>
      <c r="P179" s="32">
        <f t="shared" si="11"/>
        <v>-0.133625345381227</v>
      </c>
      <c r="Q179" s="32">
        <f t="shared" si="11"/>
        <v>1.4000343508399</v>
      </c>
      <c r="R179" s="4"/>
      <c r="S179" s="32">
        <f t="shared" si="10"/>
        <v>0</v>
      </c>
      <c r="U179">
        <v>1</v>
      </c>
      <c r="V179">
        <v>0</v>
      </c>
      <c r="W179">
        <v>0</v>
      </c>
      <c r="X179">
        <v>1</v>
      </c>
      <c r="Y179">
        <v>0</v>
      </c>
      <c r="Z179">
        <v>1</v>
      </c>
      <c r="AB179">
        <f t="shared" si="14"/>
        <v>1</v>
      </c>
      <c r="AC179">
        <f t="shared" si="14"/>
        <v>0</v>
      </c>
      <c r="AD179">
        <f t="shared" si="14"/>
        <v>0</v>
      </c>
      <c r="AE179">
        <f t="shared" si="12"/>
        <v>1</v>
      </c>
      <c r="AF179">
        <f t="shared" si="12"/>
        <v>0</v>
      </c>
      <c r="AG179">
        <f t="shared" si="12"/>
        <v>1</v>
      </c>
    </row>
    <row r="180" spans="3:33" x14ac:dyDescent="0.25">
      <c r="C180" t="s">
        <v>117</v>
      </c>
      <c r="D180" s="31" t="s">
        <v>202</v>
      </c>
      <c r="E180" s="32">
        <v>0.36496634297499903</v>
      </c>
      <c r="F180" s="32">
        <v>0.13587598687666799</v>
      </c>
      <c r="G180" s="32">
        <v>-0.16559182395744401</v>
      </c>
      <c r="H180" s="32">
        <v>3.59144738063608E-2</v>
      </c>
      <c r="I180" s="32">
        <v>-1.77233276725265E-3</v>
      </c>
      <c r="J180" s="32">
        <v>1.1080429517519701</v>
      </c>
      <c r="K180" s="4"/>
      <c r="L180" s="32">
        <f t="shared" si="13"/>
        <v>0.36496634297499903</v>
      </c>
      <c r="M180" s="32">
        <f t="shared" si="13"/>
        <v>0.13587598687666799</v>
      </c>
      <c r="N180" s="32">
        <f t="shared" si="13"/>
        <v>-0.16559182395744401</v>
      </c>
      <c r="O180" s="32">
        <f t="shared" si="11"/>
        <v>3.59144738063608E-2</v>
      </c>
      <c r="P180" s="32">
        <f t="shared" si="11"/>
        <v>-1.77233276725265E-3</v>
      </c>
      <c r="Q180" s="32">
        <f t="shared" si="11"/>
        <v>1.1080429517519701</v>
      </c>
      <c r="R180" s="4"/>
      <c r="S180" s="32">
        <f t="shared" si="10"/>
        <v>0</v>
      </c>
      <c r="U180">
        <v>1</v>
      </c>
      <c r="V180">
        <v>0</v>
      </c>
      <c r="W180">
        <v>0</v>
      </c>
      <c r="X180">
        <v>0</v>
      </c>
      <c r="Y180">
        <v>0</v>
      </c>
      <c r="Z180">
        <v>1</v>
      </c>
      <c r="AB180">
        <f t="shared" si="14"/>
        <v>1</v>
      </c>
      <c r="AC180">
        <f t="shared" si="14"/>
        <v>0</v>
      </c>
      <c r="AD180">
        <f t="shared" si="14"/>
        <v>0</v>
      </c>
      <c r="AE180">
        <f t="shared" si="12"/>
        <v>0</v>
      </c>
      <c r="AF180">
        <f t="shared" si="12"/>
        <v>0</v>
      </c>
      <c r="AG180">
        <f t="shared" si="12"/>
        <v>1</v>
      </c>
    </row>
    <row r="181" spans="3:33" x14ac:dyDescent="0.25">
      <c r="C181" t="s">
        <v>204</v>
      </c>
      <c r="D181" s="31" t="s">
        <v>202</v>
      </c>
      <c r="E181" s="32">
        <v>0.40314739650158798</v>
      </c>
      <c r="F181" s="32">
        <v>0.35544543381591298</v>
      </c>
      <c r="G181" s="32">
        <v>0</v>
      </c>
      <c r="H181" s="32">
        <v>2.46722958077817E-2</v>
      </c>
      <c r="I181" s="32">
        <v>0</v>
      </c>
      <c r="J181" s="32">
        <v>1.84585196234254</v>
      </c>
      <c r="K181" s="4"/>
      <c r="L181" s="32">
        <f t="shared" si="13"/>
        <v>0.40314739650158798</v>
      </c>
      <c r="M181" s="32">
        <f t="shared" si="13"/>
        <v>0.35544543381591298</v>
      </c>
      <c r="N181" s="32" t="str">
        <f t="shared" si="13"/>
        <v/>
      </c>
      <c r="O181" s="32">
        <f t="shared" si="11"/>
        <v>2.46722958077817E-2</v>
      </c>
      <c r="P181" s="32" t="str">
        <f t="shared" si="11"/>
        <v/>
      </c>
      <c r="Q181" s="32">
        <f t="shared" si="11"/>
        <v>1.84585196234254</v>
      </c>
      <c r="R181" s="4"/>
      <c r="S181" s="32">
        <f t="shared" si="10"/>
        <v>1</v>
      </c>
      <c r="U181">
        <v>1</v>
      </c>
      <c r="V181">
        <v>1</v>
      </c>
      <c r="W181">
        <v>-1</v>
      </c>
      <c r="X181">
        <v>0</v>
      </c>
      <c r="Y181">
        <v>-1</v>
      </c>
      <c r="Z181">
        <v>1</v>
      </c>
      <c r="AB181">
        <f t="shared" si="14"/>
        <v>1</v>
      </c>
      <c r="AC181">
        <f t="shared" si="14"/>
        <v>1</v>
      </c>
      <c r="AD181" t="str">
        <f t="shared" si="14"/>
        <v/>
      </c>
      <c r="AE181">
        <f t="shared" si="12"/>
        <v>0</v>
      </c>
      <c r="AF181" t="str">
        <f t="shared" si="12"/>
        <v/>
      </c>
      <c r="AG181">
        <f t="shared" si="12"/>
        <v>1</v>
      </c>
    </row>
    <row r="182" spans="3:33" x14ac:dyDescent="0.25">
      <c r="C182" t="s">
        <v>205</v>
      </c>
      <c r="D182" s="31" t="s">
        <v>202</v>
      </c>
      <c r="E182" s="32">
        <v>0.15306662378659899</v>
      </c>
      <c r="F182" s="32">
        <v>0</v>
      </c>
      <c r="G182" s="32">
        <v>-0.16064992611968601</v>
      </c>
      <c r="H182" s="32">
        <v>0</v>
      </c>
      <c r="I182" s="32">
        <v>3.1433552611149003E-2</v>
      </c>
      <c r="J182" s="32">
        <v>1.04703772027096</v>
      </c>
      <c r="K182" s="4"/>
      <c r="L182" s="32">
        <f t="shared" si="13"/>
        <v>0.15306662378659899</v>
      </c>
      <c r="M182" s="32" t="str">
        <f t="shared" si="13"/>
        <v/>
      </c>
      <c r="N182" s="32">
        <f t="shared" si="13"/>
        <v>-0.16064992611968601</v>
      </c>
      <c r="O182" s="32" t="str">
        <f t="shared" si="11"/>
        <v/>
      </c>
      <c r="P182" s="32">
        <f t="shared" si="11"/>
        <v>3.1433552611149003E-2</v>
      </c>
      <c r="Q182" s="32">
        <f t="shared" si="11"/>
        <v>1.04703772027096</v>
      </c>
      <c r="R182" s="4"/>
      <c r="S182" s="32">
        <f t="shared" si="10"/>
        <v>0</v>
      </c>
      <c r="U182">
        <v>0</v>
      </c>
      <c r="V182">
        <v>-1</v>
      </c>
      <c r="W182">
        <v>1</v>
      </c>
      <c r="X182">
        <v>-1</v>
      </c>
      <c r="Y182">
        <v>0</v>
      </c>
      <c r="Z182">
        <v>1</v>
      </c>
      <c r="AB182">
        <f t="shared" si="14"/>
        <v>0</v>
      </c>
      <c r="AC182" t="str">
        <f t="shared" si="14"/>
        <v/>
      </c>
      <c r="AD182">
        <f t="shared" si="14"/>
        <v>1</v>
      </c>
      <c r="AE182" t="str">
        <f t="shared" si="12"/>
        <v/>
      </c>
      <c r="AF182">
        <f t="shared" si="12"/>
        <v>0</v>
      </c>
      <c r="AG182">
        <f t="shared" si="12"/>
        <v>1</v>
      </c>
    </row>
    <row r="183" spans="3:33" x14ac:dyDescent="0.25">
      <c r="C183" t="s">
        <v>206</v>
      </c>
      <c r="D183" s="31" t="s">
        <v>202</v>
      </c>
      <c r="E183" s="32">
        <v>0.37347221275151299</v>
      </c>
      <c r="F183" s="32">
        <v>0.26214080937567003</v>
      </c>
      <c r="G183" s="32">
        <v>-0.21407487640540299</v>
      </c>
      <c r="H183" s="32">
        <v>-0.120266149597282</v>
      </c>
      <c r="I183" s="32">
        <v>9.94107549098876E-2</v>
      </c>
      <c r="J183" s="32">
        <v>1.0696950739614099</v>
      </c>
      <c r="K183" s="4"/>
      <c r="L183" s="32">
        <f t="shared" si="13"/>
        <v>0.37347221275151299</v>
      </c>
      <c r="M183" s="32">
        <f t="shared" si="13"/>
        <v>0.26214080937567003</v>
      </c>
      <c r="N183" s="32">
        <f t="shared" si="13"/>
        <v>-0.21407487640540299</v>
      </c>
      <c r="O183" s="32">
        <f t="shared" si="11"/>
        <v>-0.120266149597282</v>
      </c>
      <c r="P183" s="32">
        <f t="shared" si="11"/>
        <v>9.94107549098876E-2</v>
      </c>
      <c r="Q183" s="32">
        <f t="shared" si="11"/>
        <v>1.0696950739614099</v>
      </c>
      <c r="R183" s="4"/>
      <c r="S183" s="32">
        <f t="shared" si="10"/>
        <v>0</v>
      </c>
      <c r="U183">
        <v>1</v>
      </c>
      <c r="V183">
        <v>1</v>
      </c>
      <c r="W183">
        <v>1</v>
      </c>
      <c r="X183">
        <v>0</v>
      </c>
      <c r="Y183">
        <v>0</v>
      </c>
      <c r="Z183">
        <v>1</v>
      </c>
      <c r="AB183">
        <f t="shared" si="14"/>
        <v>1</v>
      </c>
      <c r="AC183">
        <f t="shared" si="14"/>
        <v>1</v>
      </c>
      <c r="AD183">
        <f t="shared" si="14"/>
        <v>1</v>
      </c>
      <c r="AE183">
        <f t="shared" si="12"/>
        <v>0</v>
      </c>
      <c r="AF183">
        <f t="shared" si="12"/>
        <v>0</v>
      </c>
      <c r="AG183">
        <f t="shared" si="12"/>
        <v>1</v>
      </c>
    </row>
    <row r="184" spans="3:33" x14ac:dyDescent="0.25">
      <c r="C184" t="s">
        <v>207</v>
      </c>
      <c r="D184" s="31" t="s">
        <v>202</v>
      </c>
      <c r="E184" s="32">
        <v>0.16023169370701901</v>
      </c>
      <c r="F184" s="32">
        <v>0</v>
      </c>
      <c r="G184" s="32">
        <v>-0.13433134924324</v>
      </c>
      <c r="H184" s="32">
        <v>0</v>
      </c>
      <c r="I184" s="32">
        <v>2.94816153802176E-2</v>
      </c>
      <c r="J184" s="32">
        <v>1.0125015133864901</v>
      </c>
      <c r="K184" s="4"/>
      <c r="L184" s="32">
        <f t="shared" si="13"/>
        <v>0.16023169370701901</v>
      </c>
      <c r="M184" s="32" t="str">
        <f t="shared" si="13"/>
        <v/>
      </c>
      <c r="N184" s="32">
        <f t="shared" si="13"/>
        <v>-0.13433134924324</v>
      </c>
      <c r="O184" s="32" t="str">
        <f t="shared" si="11"/>
        <v/>
      </c>
      <c r="P184" s="32">
        <f t="shared" si="11"/>
        <v>2.94816153802176E-2</v>
      </c>
      <c r="Q184" s="32">
        <f t="shared" si="11"/>
        <v>1.0125015133864901</v>
      </c>
      <c r="R184" s="4"/>
      <c r="S184" s="32">
        <f t="shared" si="10"/>
        <v>0</v>
      </c>
      <c r="U184">
        <v>0</v>
      </c>
      <c r="V184">
        <v>-1</v>
      </c>
      <c r="W184">
        <v>1</v>
      </c>
      <c r="X184">
        <v>-1</v>
      </c>
      <c r="Y184">
        <v>0</v>
      </c>
      <c r="Z184">
        <v>1</v>
      </c>
      <c r="AB184">
        <f t="shared" si="14"/>
        <v>0</v>
      </c>
      <c r="AC184" t="str">
        <f t="shared" si="14"/>
        <v/>
      </c>
      <c r="AD184">
        <f t="shared" si="14"/>
        <v>1</v>
      </c>
      <c r="AE184" t="str">
        <f t="shared" si="12"/>
        <v/>
      </c>
      <c r="AF184">
        <f t="shared" si="12"/>
        <v>0</v>
      </c>
      <c r="AG184">
        <f t="shared" si="12"/>
        <v>1</v>
      </c>
    </row>
    <row r="185" spans="3:33" x14ac:dyDescent="0.25">
      <c r="C185" t="s">
        <v>208</v>
      </c>
      <c r="D185" s="31" t="s">
        <v>202</v>
      </c>
      <c r="E185" s="32">
        <v>0.461296899594619</v>
      </c>
      <c r="F185" s="32">
        <v>0.38110387803166301</v>
      </c>
      <c r="G185" s="32">
        <v>-0.21184055124477499</v>
      </c>
      <c r="H185" s="32">
        <v>-0.29157605703851902</v>
      </c>
      <c r="I185" s="32">
        <v>6.3183515224624898E-2</v>
      </c>
      <c r="J185" s="32">
        <v>1.20956907613359</v>
      </c>
      <c r="K185" s="4"/>
      <c r="L185" s="32">
        <f t="shared" si="13"/>
        <v>0.461296899594619</v>
      </c>
      <c r="M185" s="32">
        <f t="shared" si="13"/>
        <v>0.38110387803166301</v>
      </c>
      <c r="N185" s="32">
        <f t="shared" si="13"/>
        <v>-0.21184055124477499</v>
      </c>
      <c r="O185" s="32">
        <f t="shared" si="11"/>
        <v>-0.29157605703851902</v>
      </c>
      <c r="P185" s="32">
        <f t="shared" si="11"/>
        <v>6.3183515224624898E-2</v>
      </c>
      <c r="Q185" s="32">
        <f t="shared" si="11"/>
        <v>1.20956907613359</v>
      </c>
      <c r="R185" s="4"/>
      <c r="S185" s="32">
        <f t="shared" si="10"/>
        <v>0</v>
      </c>
      <c r="U185">
        <v>1</v>
      </c>
      <c r="V185">
        <v>1</v>
      </c>
      <c r="W185">
        <v>0</v>
      </c>
      <c r="X185">
        <v>1</v>
      </c>
      <c r="Y185">
        <v>0</v>
      </c>
      <c r="Z185">
        <v>1</v>
      </c>
      <c r="AB185">
        <f t="shared" si="14"/>
        <v>1</v>
      </c>
      <c r="AC185">
        <f t="shared" si="14"/>
        <v>1</v>
      </c>
      <c r="AD185">
        <f t="shared" si="14"/>
        <v>0</v>
      </c>
      <c r="AE185">
        <f t="shared" si="12"/>
        <v>1</v>
      </c>
      <c r="AF185">
        <f t="shared" si="12"/>
        <v>0</v>
      </c>
      <c r="AG185">
        <f t="shared" si="12"/>
        <v>1</v>
      </c>
    </row>
    <row r="186" spans="3:33" x14ac:dyDescent="0.25">
      <c r="C186" t="s">
        <v>135</v>
      </c>
      <c r="D186" s="31" t="s">
        <v>202</v>
      </c>
      <c r="E186" s="32">
        <v>0.242048413346589</v>
      </c>
      <c r="F186" s="32">
        <v>0.107238732916276</v>
      </c>
      <c r="G186" s="32">
        <v>-0.49217226597828101</v>
      </c>
      <c r="H186" s="32">
        <v>1.49033640782219E-2</v>
      </c>
      <c r="I186" s="32">
        <v>3.4002076152136497E-2</v>
      </c>
      <c r="J186" s="32">
        <v>1.1797619717969201</v>
      </c>
      <c r="K186" s="4"/>
      <c r="L186" s="32">
        <f t="shared" si="13"/>
        <v>0.242048413346589</v>
      </c>
      <c r="M186" s="32">
        <f t="shared" si="13"/>
        <v>0.107238732916276</v>
      </c>
      <c r="N186" s="32">
        <f t="shared" si="13"/>
        <v>-0.49217226597828101</v>
      </c>
      <c r="O186" s="32">
        <f t="shared" si="11"/>
        <v>1.49033640782219E-2</v>
      </c>
      <c r="P186" s="32">
        <f t="shared" si="11"/>
        <v>3.4002076152136497E-2</v>
      </c>
      <c r="Q186" s="32">
        <f t="shared" si="11"/>
        <v>1.1797619717969201</v>
      </c>
      <c r="R186" s="4"/>
      <c r="S186" s="32">
        <f t="shared" si="10"/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1</v>
      </c>
      <c r="AB186">
        <f t="shared" si="14"/>
        <v>1</v>
      </c>
      <c r="AC186">
        <f t="shared" si="14"/>
        <v>0</v>
      </c>
      <c r="AD186">
        <f t="shared" si="14"/>
        <v>1</v>
      </c>
      <c r="AE186">
        <f t="shared" si="12"/>
        <v>0</v>
      </c>
      <c r="AF186">
        <f t="shared" si="12"/>
        <v>0</v>
      </c>
      <c r="AG186">
        <f t="shared" si="12"/>
        <v>1</v>
      </c>
    </row>
    <row r="187" spans="3:33" x14ac:dyDescent="0.25">
      <c r="C187" t="s">
        <v>209</v>
      </c>
      <c r="D187" s="31" t="s">
        <v>202</v>
      </c>
      <c r="E187" s="32">
        <v>0.39472143532743098</v>
      </c>
      <c r="F187" s="32">
        <v>0.72235358284114504</v>
      </c>
      <c r="G187" s="32">
        <v>-0.46042791112744302</v>
      </c>
      <c r="H187" s="32">
        <v>-0.34717904562840701</v>
      </c>
      <c r="I187" s="32">
        <v>0.32595855458397399</v>
      </c>
      <c r="J187" s="32">
        <v>1.22221348338053</v>
      </c>
      <c r="K187" s="4"/>
      <c r="L187" s="32">
        <f t="shared" si="13"/>
        <v>0.39472143532743098</v>
      </c>
      <c r="M187" s="32">
        <f t="shared" si="13"/>
        <v>0.72235358284114504</v>
      </c>
      <c r="N187" s="32">
        <f t="shared" si="13"/>
        <v>-0.46042791112744302</v>
      </c>
      <c r="O187" s="32">
        <f t="shared" si="11"/>
        <v>-0.34717904562840701</v>
      </c>
      <c r="P187" s="32">
        <f t="shared" si="11"/>
        <v>0.32595855458397399</v>
      </c>
      <c r="Q187" s="32">
        <f t="shared" si="11"/>
        <v>1.22221348338053</v>
      </c>
      <c r="R187" s="4"/>
      <c r="S187" s="32">
        <f t="shared" si="10"/>
        <v>0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B187">
        <f t="shared" si="14"/>
        <v>1</v>
      </c>
      <c r="AC187">
        <f t="shared" si="14"/>
        <v>1</v>
      </c>
      <c r="AD187">
        <f t="shared" si="14"/>
        <v>1</v>
      </c>
      <c r="AE187">
        <f t="shared" si="12"/>
        <v>1</v>
      </c>
      <c r="AF187">
        <f t="shared" si="12"/>
        <v>0</v>
      </c>
      <c r="AG187">
        <f t="shared" si="12"/>
        <v>1</v>
      </c>
    </row>
    <row r="188" spans="3:33" x14ac:dyDescent="0.25">
      <c r="C188" t="s">
        <v>210</v>
      </c>
      <c r="D188" s="31" t="s">
        <v>202</v>
      </c>
      <c r="E188" s="32">
        <v>0.50123285014615204</v>
      </c>
      <c r="F188" s="32">
        <v>0</v>
      </c>
      <c r="G188" s="32">
        <v>-0.40649244840965998</v>
      </c>
      <c r="H188" s="32">
        <v>0</v>
      </c>
      <c r="I188" s="32">
        <v>0.19310496502209801</v>
      </c>
      <c r="J188" s="32">
        <v>1.81853382202114</v>
      </c>
      <c r="K188" s="4"/>
      <c r="L188" s="32">
        <f t="shared" si="13"/>
        <v>0.50123285014615204</v>
      </c>
      <c r="M188" s="32" t="str">
        <f t="shared" si="13"/>
        <v/>
      </c>
      <c r="N188" s="32">
        <f t="shared" si="13"/>
        <v>-0.40649244840965998</v>
      </c>
      <c r="O188" s="32" t="str">
        <f t="shared" si="11"/>
        <v/>
      </c>
      <c r="P188" s="32">
        <f t="shared" si="11"/>
        <v>0.19310496502209801</v>
      </c>
      <c r="Q188" s="32">
        <f t="shared" si="11"/>
        <v>1.81853382202114</v>
      </c>
      <c r="R188" s="4"/>
      <c r="S188" s="32">
        <f t="shared" si="10"/>
        <v>0</v>
      </c>
      <c r="U188">
        <v>1</v>
      </c>
      <c r="V188">
        <v>-1</v>
      </c>
      <c r="W188">
        <v>1</v>
      </c>
      <c r="X188">
        <v>-1</v>
      </c>
      <c r="Y188">
        <v>0</v>
      </c>
      <c r="Z188">
        <v>1</v>
      </c>
      <c r="AB188">
        <f t="shared" si="14"/>
        <v>1</v>
      </c>
      <c r="AC188" t="str">
        <f t="shared" si="14"/>
        <v/>
      </c>
      <c r="AD188">
        <f t="shared" si="14"/>
        <v>1</v>
      </c>
      <c r="AE188" t="str">
        <f t="shared" si="12"/>
        <v/>
      </c>
      <c r="AF188">
        <f t="shared" si="12"/>
        <v>0</v>
      </c>
      <c r="AG188">
        <f t="shared" si="12"/>
        <v>1</v>
      </c>
    </row>
    <row r="189" spans="3:33" x14ac:dyDescent="0.25">
      <c r="C189" t="s">
        <v>211</v>
      </c>
      <c r="D189" s="31" t="s">
        <v>202</v>
      </c>
      <c r="E189" s="32">
        <v>0.27632154823444599</v>
      </c>
      <c r="F189" s="32">
        <v>0.85304704627816397</v>
      </c>
      <c r="G189" s="32">
        <v>-2.0931339492086701E-2</v>
      </c>
      <c r="H189" s="32">
        <v>-0.21854445847228299</v>
      </c>
      <c r="I189" s="32">
        <v>-7.0360613800485999E-2</v>
      </c>
      <c r="J189" s="32">
        <v>1.42876740126089</v>
      </c>
      <c r="K189" s="4"/>
      <c r="L189" s="32">
        <f t="shared" si="13"/>
        <v>0.27632154823444599</v>
      </c>
      <c r="M189" s="32">
        <f t="shared" si="13"/>
        <v>0.85304704627816397</v>
      </c>
      <c r="N189" s="32">
        <f t="shared" si="13"/>
        <v>-2.0931339492086701E-2</v>
      </c>
      <c r="O189" s="32">
        <f t="shared" si="11"/>
        <v>-0.21854445847228299</v>
      </c>
      <c r="P189" s="32">
        <f t="shared" si="11"/>
        <v>-7.0360613800485999E-2</v>
      </c>
      <c r="Q189" s="32">
        <f t="shared" si="11"/>
        <v>1.42876740126089</v>
      </c>
      <c r="R189" s="4"/>
      <c r="S189" s="32">
        <f t="shared" si="10"/>
        <v>0</v>
      </c>
      <c r="U189">
        <v>1</v>
      </c>
      <c r="V189">
        <v>1</v>
      </c>
      <c r="W189">
        <v>0</v>
      </c>
      <c r="X189">
        <v>0</v>
      </c>
      <c r="Y189">
        <v>0</v>
      </c>
      <c r="Z189">
        <v>1</v>
      </c>
      <c r="AB189">
        <f t="shared" si="14"/>
        <v>1</v>
      </c>
      <c r="AC189">
        <f t="shared" si="14"/>
        <v>1</v>
      </c>
      <c r="AD189">
        <f t="shared" si="14"/>
        <v>0</v>
      </c>
      <c r="AE189">
        <f t="shared" si="12"/>
        <v>0</v>
      </c>
      <c r="AF189">
        <f t="shared" si="12"/>
        <v>0</v>
      </c>
      <c r="AG189">
        <f t="shared" si="12"/>
        <v>1</v>
      </c>
    </row>
    <row r="190" spans="3:33" x14ac:dyDescent="0.25">
      <c r="C190" t="s">
        <v>212</v>
      </c>
      <c r="D190" s="31" t="s">
        <v>202</v>
      </c>
      <c r="E190" s="32">
        <v>0.57623271965235501</v>
      </c>
      <c r="F190" s="32">
        <v>0</v>
      </c>
      <c r="G190" s="32">
        <v>0</v>
      </c>
      <c r="H190" s="32">
        <v>0</v>
      </c>
      <c r="I190" s="32">
        <v>0</v>
      </c>
      <c r="J190" s="32">
        <v>1.9535213487165699</v>
      </c>
      <c r="K190" s="4"/>
      <c r="L190" s="32">
        <f t="shared" si="13"/>
        <v>0.57623271965235501</v>
      </c>
      <c r="M190" s="32" t="str">
        <f t="shared" si="13"/>
        <v/>
      </c>
      <c r="N190" s="32" t="str">
        <f t="shared" si="13"/>
        <v/>
      </c>
      <c r="O190" s="32" t="str">
        <f t="shared" si="11"/>
        <v/>
      </c>
      <c r="P190" s="32" t="str">
        <f t="shared" si="11"/>
        <v/>
      </c>
      <c r="Q190" s="32">
        <f t="shared" si="11"/>
        <v>1.9535213487165699</v>
      </c>
      <c r="R190" s="4"/>
      <c r="S190" s="32">
        <f t="shared" si="10"/>
        <v>0</v>
      </c>
      <c r="U190">
        <v>1</v>
      </c>
      <c r="V190">
        <v>-1</v>
      </c>
      <c r="W190">
        <v>-1</v>
      </c>
      <c r="X190">
        <v>-1</v>
      </c>
      <c r="Y190">
        <v>-1</v>
      </c>
      <c r="Z190">
        <v>1</v>
      </c>
      <c r="AB190">
        <f t="shared" si="14"/>
        <v>1</v>
      </c>
      <c r="AC190" t="str">
        <f t="shared" si="14"/>
        <v/>
      </c>
      <c r="AD190" t="str">
        <f t="shared" si="14"/>
        <v/>
      </c>
      <c r="AE190" t="str">
        <f t="shared" si="12"/>
        <v/>
      </c>
      <c r="AF190" t="str">
        <f t="shared" si="12"/>
        <v/>
      </c>
      <c r="AG190">
        <f t="shared" si="12"/>
        <v>1</v>
      </c>
    </row>
    <row r="191" spans="3:33" x14ac:dyDescent="0.25">
      <c r="C191" t="s">
        <v>213</v>
      </c>
      <c r="D191" s="31" t="s">
        <v>214</v>
      </c>
      <c r="E191" s="32">
        <v>0.30243063527492398</v>
      </c>
      <c r="F191" s="32">
        <v>0.42325404519708099</v>
      </c>
      <c r="G191" s="32">
        <v>0</v>
      </c>
      <c r="H191" s="32">
        <v>-0.14506031370432601</v>
      </c>
      <c r="I191" s="32">
        <v>0</v>
      </c>
      <c r="J191" s="32">
        <v>1.3952850825069301</v>
      </c>
      <c r="K191" s="4"/>
      <c r="L191" s="32">
        <f t="shared" si="13"/>
        <v>0.30243063527492398</v>
      </c>
      <c r="M191" s="32">
        <f t="shared" si="13"/>
        <v>0.42325404519708099</v>
      </c>
      <c r="N191" s="32" t="str">
        <f t="shared" si="13"/>
        <v/>
      </c>
      <c r="O191" s="32">
        <f t="shared" si="11"/>
        <v>-0.14506031370432601</v>
      </c>
      <c r="P191" s="32" t="str">
        <f t="shared" si="11"/>
        <v/>
      </c>
      <c r="Q191" s="32">
        <f t="shared" si="11"/>
        <v>1.3952850825069301</v>
      </c>
      <c r="R191" s="4"/>
      <c r="S191" s="32">
        <f t="shared" si="10"/>
        <v>1</v>
      </c>
      <c r="U191">
        <v>1</v>
      </c>
      <c r="V191">
        <v>1</v>
      </c>
      <c r="W191">
        <v>-1</v>
      </c>
      <c r="X191">
        <v>0</v>
      </c>
      <c r="Y191">
        <v>-1</v>
      </c>
      <c r="Z191">
        <v>1</v>
      </c>
      <c r="AB191">
        <f t="shared" si="14"/>
        <v>1</v>
      </c>
      <c r="AC191">
        <f t="shared" si="14"/>
        <v>1</v>
      </c>
      <c r="AD191" t="str">
        <f t="shared" si="14"/>
        <v/>
      </c>
      <c r="AE191">
        <f t="shared" si="12"/>
        <v>0</v>
      </c>
      <c r="AF191" t="str">
        <f t="shared" si="12"/>
        <v/>
      </c>
      <c r="AG191">
        <f t="shared" si="12"/>
        <v>1</v>
      </c>
    </row>
    <row r="192" spans="3:33" x14ac:dyDescent="0.25">
      <c r="C192" t="s">
        <v>215</v>
      </c>
      <c r="D192" s="31" t="s">
        <v>214</v>
      </c>
      <c r="E192" s="32">
        <v>0.529919401506452</v>
      </c>
      <c r="F192" s="32">
        <v>0</v>
      </c>
      <c r="G192" s="32">
        <v>0</v>
      </c>
      <c r="H192" s="32">
        <v>0</v>
      </c>
      <c r="I192" s="32">
        <v>0</v>
      </c>
      <c r="J192" s="32">
        <v>1.4259904142481801</v>
      </c>
      <c r="K192" s="4"/>
      <c r="L192" s="32">
        <f t="shared" si="13"/>
        <v>0.529919401506452</v>
      </c>
      <c r="M192" s="32" t="str">
        <f t="shared" si="13"/>
        <v/>
      </c>
      <c r="N192" s="32" t="str">
        <f t="shared" si="13"/>
        <v/>
      </c>
      <c r="O192" s="32" t="str">
        <f t="shared" si="11"/>
        <v/>
      </c>
      <c r="P192" s="32" t="str">
        <f t="shared" si="11"/>
        <v/>
      </c>
      <c r="Q192" s="32">
        <f t="shared" si="11"/>
        <v>1.4259904142481801</v>
      </c>
      <c r="R192" s="4"/>
      <c r="S192" s="32">
        <f t="shared" si="10"/>
        <v>0</v>
      </c>
      <c r="U192">
        <v>1</v>
      </c>
      <c r="V192">
        <v>-1</v>
      </c>
      <c r="W192">
        <v>-1</v>
      </c>
      <c r="X192">
        <v>-1</v>
      </c>
      <c r="Y192">
        <v>-1</v>
      </c>
      <c r="Z192">
        <v>1</v>
      </c>
      <c r="AB192">
        <f t="shared" si="14"/>
        <v>1</v>
      </c>
      <c r="AC192" t="str">
        <f t="shared" si="14"/>
        <v/>
      </c>
      <c r="AD192" t="str">
        <f t="shared" si="14"/>
        <v/>
      </c>
      <c r="AE192" t="str">
        <f t="shared" si="12"/>
        <v/>
      </c>
      <c r="AF192" t="str">
        <f t="shared" si="12"/>
        <v/>
      </c>
      <c r="AG192">
        <f t="shared" si="12"/>
        <v>1</v>
      </c>
    </row>
    <row r="193" spans="3:33" x14ac:dyDescent="0.25">
      <c r="C193" t="s">
        <v>216</v>
      </c>
      <c r="D193" s="31" t="s">
        <v>214</v>
      </c>
      <c r="E193" s="32">
        <v>0.31805443107058401</v>
      </c>
      <c r="F193" s="32">
        <v>3.40562653178582E-2</v>
      </c>
      <c r="G193" s="32">
        <v>-0.51358839216789698</v>
      </c>
      <c r="H193" s="32">
        <v>0.33752844091383399</v>
      </c>
      <c r="I193" s="32">
        <v>0.199725090219533</v>
      </c>
      <c r="J193" s="32">
        <v>1.48978236542805</v>
      </c>
      <c r="K193" s="4"/>
      <c r="L193" s="32">
        <f t="shared" si="13"/>
        <v>0.31805443107058401</v>
      </c>
      <c r="M193" s="32">
        <f t="shared" si="13"/>
        <v>3.40562653178582E-2</v>
      </c>
      <c r="N193" s="32">
        <f t="shared" si="13"/>
        <v>-0.51358839216789698</v>
      </c>
      <c r="O193" s="32">
        <f t="shared" si="11"/>
        <v>0.33752844091383399</v>
      </c>
      <c r="P193" s="32">
        <f t="shared" si="11"/>
        <v>0.199725090219533</v>
      </c>
      <c r="Q193" s="32">
        <f t="shared" si="11"/>
        <v>1.48978236542805</v>
      </c>
      <c r="R193" s="4"/>
      <c r="S193" s="32">
        <f t="shared" si="10"/>
        <v>0</v>
      </c>
      <c r="U193">
        <v>1</v>
      </c>
      <c r="V193">
        <v>0</v>
      </c>
      <c r="W193">
        <v>1</v>
      </c>
      <c r="X193">
        <v>1</v>
      </c>
      <c r="Y193">
        <v>0</v>
      </c>
      <c r="Z193">
        <v>1</v>
      </c>
      <c r="AB193">
        <f t="shared" si="14"/>
        <v>1</v>
      </c>
      <c r="AC193">
        <f t="shared" si="14"/>
        <v>0</v>
      </c>
      <c r="AD193">
        <f t="shared" si="14"/>
        <v>1</v>
      </c>
      <c r="AE193">
        <f t="shared" si="12"/>
        <v>1</v>
      </c>
      <c r="AF193">
        <f t="shared" si="12"/>
        <v>0</v>
      </c>
      <c r="AG193">
        <f t="shared" si="12"/>
        <v>1</v>
      </c>
    </row>
    <row r="194" spans="3:33" x14ac:dyDescent="0.25">
      <c r="C194" t="s">
        <v>217</v>
      </c>
      <c r="D194" s="31" t="s">
        <v>214</v>
      </c>
      <c r="E194" s="32">
        <v>-0.154829529175255</v>
      </c>
      <c r="F194" s="32">
        <v>0.60016185140686895</v>
      </c>
      <c r="G194" s="32">
        <v>0</v>
      </c>
      <c r="H194" s="32">
        <v>0.57257707607580999</v>
      </c>
      <c r="I194" s="32">
        <v>0</v>
      </c>
      <c r="J194" s="32">
        <v>1.41548811858795</v>
      </c>
      <c r="K194" s="4"/>
      <c r="L194" s="32">
        <f t="shared" si="13"/>
        <v>-0.154829529175255</v>
      </c>
      <c r="M194" s="32">
        <f t="shared" si="13"/>
        <v>0.60016185140686895</v>
      </c>
      <c r="N194" s="32" t="str">
        <f t="shared" si="13"/>
        <v/>
      </c>
      <c r="O194" s="32">
        <f t="shared" si="11"/>
        <v>0.57257707607580999</v>
      </c>
      <c r="P194" s="32" t="str">
        <f t="shared" si="11"/>
        <v/>
      </c>
      <c r="Q194" s="32">
        <f t="shared" si="11"/>
        <v>1.41548811858795</v>
      </c>
      <c r="R194" s="4"/>
      <c r="S194" s="32">
        <f t="shared" si="10"/>
        <v>1</v>
      </c>
      <c r="U194">
        <v>0</v>
      </c>
      <c r="V194">
        <v>1</v>
      </c>
      <c r="W194">
        <v>-1</v>
      </c>
      <c r="X194">
        <v>1</v>
      </c>
      <c r="Y194">
        <v>-1</v>
      </c>
      <c r="Z194">
        <v>1</v>
      </c>
      <c r="AB194">
        <f t="shared" si="14"/>
        <v>0</v>
      </c>
      <c r="AC194">
        <f t="shared" si="14"/>
        <v>1</v>
      </c>
      <c r="AD194" t="str">
        <f t="shared" si="14"/>
        <v/>
      </c>
      <c r="AE194">
        <f t="shared" si="12"/>
        <v>1</v>
      </c>
      <c r="AF194" t="str">
        <f t="shared" si="12"/>
        <v/>
      </c>
      <c r="AG194">
        <f t="shared" si="12"/>
        <v>1</v>
      </c>
    </row>
    <row r="195" spans="3:33" x14ac:dyDescent="0.25">
      <c r="C195" t="s">
        <v>218</v>
      </c>
      <c r="D195" s="31" t="s">
        <v>214</v>
      </c>
      <c r="E195" s="32">
        <v>0.31756874891574399</v>
      </c>
      <c r="F195" s="32">
        <v>0.17767175229250401</v>
      </c>
      <c r="G195" s="32">
        <v>0</v>
      </c>
      <c r="H195" s="32">
        <v>0.31380404446219201</v>
      </c>
      <c r="I195" s="32">
        <v>0</v>
      </c>
      <c r="J195" s="32">
        <v>1.3243609776738099</v>
      </c>
      <c r="K195" s="4"/>
      <c r="L195" s="32">
        <f t="shared" si="13"/>
        <v>0.31756874891574399</v>
      </c>
      <c r="M195" s="32">
        <f t="shared" si="13"/>
        <v>0.17767175229250401</v>
      </c>
      <c r="N195" s="32" t="str">
        <f t="shared" si="13"/>
        <v/>
      </c>
      <c r="O195" s="32">
        <f t="shared" si="11"/>
        <v>0.31380404446219201</v>
      </c>
      <c r="P195" s="32" t="str">
        <f t="shared" si="11"/>
        <v/>
      </c>
      <c r="Q195" s="32">
        <f t="shared" si="11"/>
        <v>1.3243609776738099</v>
      </c>
      <c r="R195" s="4"/>
      <c r="S195" s="32">
        <f t="shared" si="10"/>
        <v>1</v>
      </c>
      <c r="U195">
        <v>1</v>
      </c>
      <c r="V195">
        <v>0</v>
      </c>
      <c r="W195">
        <v>-1</v>
      </c>
      <c r="X195">
        <v>1</v>
      </c>
      <c r="Y195">
        <v>-1</v>
      </c>
      <c r="Z195">
        <v>1</v>
      </c>
      <c r="AB195">
        <f t="shared" si="14"/>
        <v>1</v>
      </c>
      <c r="AC195">
        <f t="shared" si="14"/>
        <v>0</v>
      </c>
      <c r="AD195" t="str">
        <f t="shared" si="14"/>
        <v/>
      </c>
      <c r="AE195">
        <f t="shared" si="12"/>
        <v>1</v>
      </c>
      <c r="AF195" t="str">
        <f t="shared" si="12"/>
        <v/>
      </c>
      <c r="AG195">
        <f t="shared" si="12"/>
        <v>1</v>
      </c>
    </row>
    <row r="196" spans="3:33" x14ac:dyDescent="0.25">
      <c r="C196" t="s">
        <v>219</v>
      </c>
      <c r="D196" s="31" t="s">
        <v>214</v>
      </c>
      <c r="E196" s="32">
        <v>0.35654622092670102</v>
      </c>
      <c r="F196" s="32">
        <v>0</v>
      </c>
      <c r="G196" s="32">
        <v>-0.66558866852504295</v>
      </c>
      <c r="H196" s="32">
        <v>0</v>
      </c>
      <c r="I196" s="32">
        <v>0.38907810679447002</v>
      </c>
      <c r="J196" s="32">
        <v>1.1214490478135699</v>
      </c>
      <c r="K196" s="4"/>
      <c r="L196" s="32">
        <f t="shared" si="13"/>
        <v>0.35654622092670102</v>
      </c>
      <c r="M196" s="32" t="str">
        <f t="shared" si="13"/>
        <v/>
      </c>
      <c r="N196" s="32">
        <f t="shared" si="13"/>
        <v>-0.66558866852504295</v>
      </c>
      <c r="O196" s="32" t="str">
        <f t="shared" si="11"/>
        <v/>
      </c>
      <c r="P196" s="32">
        <f t="shared" si="11"/>
        <v>0.38907810679447002</v>
      </c>
      <c r="Q196" s="32">
        <f t="shared" si="11"/>
        <v>1.1214490478135699</v>
      </c>
      <c r="R196" s="4"/>
      <c r="S196" s="32">
        <f t="shared" ref="S196:S259" si="15">IF(AND(F196&lt;&gt;0,G196=0),1,0)</f>
        <v>0</v>
      </c>
      <c r="U196">
        <v>1</v>
      </c>
      <c r="V196">
        <v>-1</v>
      </c>
      <c r="W196">
        <v>1</v>
      </c>
      <c r="X196">
        <v>-1</v>
      </c>
      <c r="Y196">
        <v>1</v>
      </c>
      <c r="Z196">
        <v>1</v>
      </c>
      <c r="AB196">
        <f t="shared" si="14"/>
        <v>1</v>
      </c>
      <c r="AC196" t="str">
        <f t="shared" si="14"/>
        <v/>
      </c>
      <c r="AD196">
        <f t="shared" si="14"/>
        <v>1</v>
      </c>
      <c r="AE196" t="str">
        <f t="shared" si="12"/>
        <v/>
      </c>
      <c r="AF196">
        <f t="shared" si="12"/>
        <v>1</v>
      </c>
      <c r="AG196">
        <f t="shared" si="12"/>
        <v>1</v>
      </c>
    </row>
    <row r="197" spans="3:33" x14ac:dyDescent="0.25">
      <c r="C197" t="s">
        <v>220</v>
      </c>
      <c r="D197" s="31" t="s">
        <v>214</v>
      </c>
      <c r="E197" s="32">
        <v>6.0104121243753403E-2</v>
      </c>
      <c r="F197" s="32">
        <v>-0.54936679896271801</v>
      </c>
      <c r="G197" s="32">
        <v>-0.36563009550506598</v>
      </c>
      <c r="H197" s="32">
        <v>0.89952771147314003</v>
      </c>
      <c r="I197" s="32">
        <v>-0.331186501747192</v>
      </c>
      <c r="J197" s="32">
        <v>1.26095697294266</v>
      </c>
      <c r="K197" s="4"/>
      <c r="L197" s="32">
        <f t="shared" si="13"/>
        <v>6.0104121243753403E-2</v>
      </c>
      <c r="M197" s="32">
        <f t="shared" si="13"/>
        <v>-0.54936679896271801</v>
      </c>
      <c r="N197" s="32">
        <f t="shared" si="13"/>
        <v>-0.36563009550506598</v>
      </c>
      <c r="O197" s="32">
        <f t="shared" si="11"/>
        <v>0.89952771147314003</v>
      </c>
      <c r="P197" s="32">
        <f t="shared" si="11"/>
        <v>-0.331186501747192</v>
      </c>
      <c r="Q197" s="32">
        <f t="shared" si="11"/>
        <v>1.26095697294266</v>
      </c>
      <c r="R197" s="4"/>
      <c r="S197" s="32">
        <f t="shared" si="15"/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B197">
        <f t="shared" si="14"/>
        <v>0</v>
      </c>
      <c r="AC197">
        <f t="shared" si="14"/>
        <v>0</v>
      </c>
      <c r="AD197">
        <f t="shared" si="14"/>
        <v>0</v>
      </c>
      <c r="AE197">
        <f t="shared" si="12"/>
        <v>1</v>
      </c>
      <c r="AF197">
        <f t="shared" si="12"/>
        <v>0</v>
      </c>
      <c r="AG197">
        <f t="shared" si="12"/>
        <v>1</v>
      </c>
    </row>
    <row r="198" spans="3:33" x14ac:dyDescent="0.25">
      <c r="C198" t="s">
        <v>143</v>
      </c>
      <c r="D198" s="31" t="s">
        <v>214</v>
      </c>
      <c r="E198" s="32">
        <v>0.35116347527388397</v>
      </c>
      <c r="F198" s="32">
        <v>0</v>
      </c>
      <c r="G198" s="32">
        <v>0</v>
      </c>
      <c r="H198" s="32">
        <v>0</v>
      </c>
      <c r="I198" s="32">
        <v>0</v>
      </c>
      <c r="J198" s="32">
        <v>2.23800056973033</v>
      </c>
      <c r="K198" s="4"/>
      <c r="L198" s="32">
        <f t="shared" si="13"/>
        <v>0.35116347527388397</v>
      </c>
      <c r="M198" s="32" t="str">
        <f t="shared" si="13"/>
        <v/>
      </c>
      <c r="N198" s="32" t="str">
        <f t="shared" si="13"/>
        <v/>
      </c>
      <c r="O198" s="32" t="str">
        <f t="shared" si="11"/>
        <v/>
      </c>
      <c r="P198" s="32" t="str">
        <f t="shared" si="11"/>
        <v/>
      </c>
      <c r="Q198" s="32">
        <f t="shared" si="11"/>
        <v>2.23800056973033</v>
      </c>
      <c r="R198" s="4"/>
      <c r="S198" s="32">
        <f t="shared" si="15"/>
        <v>0</v>
      </c>
      <c r="U198">
        <v>1</v>
      </c>
      <c r="V198">
        <v>-1</v>
      </c>
      <c r="W198">
        <v>-1</v>
      </c>
      <c r="X198">
        <v>-1</v>
      </c>
      <c r="Y198">
        <v>-1</v>
      </c>
      <c r="Z198">
        <v>1</v>
      </c>
      <c r="AB198">
        <f t="shared" si="14"/>
        <v>1</v>
      </c>
      <c r="AC198" t="str">
        <f t="shared" si="14"/>
        <v/>
      </c>
      <c r="AD198" t="str">
        <f t="shared" si="14"/>
        <v/>
      </c>
      <c r="AE198" t="str">
        <f t="shared" si="12"/>
        <v/>
      </c>
      <c r="AF198" t="str">
        <f t="shared" si="12"/>
        <v/>
      </c>
      <c r="AG198">
        <f t="shared" si="12"/>
        <v>1</v>
      </c>
    </row>
    <row r="199" spans="3:33" x14ac:dyDescent="0.25">
      <c r="C199" t="s">
        <v>221</v>
      </c>
      <c r="D199" s="31" t="s">
        <v>214</v>
      </c>
      <c r="E199" s="32">
        <v>0.15407925526663099</v>
      </c>
      <c r="F199" s="32">
        <v>0.32419833110820401</v>
      </c>
      <c r="G199" s="32">
        <v>0</v>
      </c>
      <c r="H199" s="32">
        <v>-1.40605596802103E-2</v>
      </c>
      <c r="I199" s="32">
        <v>0</v>
      </c>
      <c r="J199" s="32">
        <v>1.1767199784242499</v>
      </c>
      <c r="K199" s="4"/>
      <c r="L199" s="32">
        <f t="shared" si="13"/>
        <v>0.15407925526663099</v>
      </c>
      <c r="M199" s="32">
        <f t="shared" si="13"/>
        <v>0.32419833110820401</v>
      </c>
      <c r="N199" s="32" t="str">
        <f t="shared" si="13"/>
        <v/>
      </c>
      <c r="O199" s="32">
        <f t="shared" si="11"/>
        <v>-1.40605596802103E-2</v>
      </c>
      <c r="P199" s="32" t="str">
        <f t="shared" si="11"/>
        <v/>
      </c>
      <c r="Q199" s="32">
        <f t="shared" si="11"/>
        <v>1.1767199784242499</v>
      </c>
      <c r="R199" s="4"/>
      <c r="S199" s="32">
        <f t="shared" si="15"/>
        <v>1</v>
      </c>
      <c r="U199">
        <v>0</v>
      </c>
      <c r="V199">
        <v>1</v>
      </c>
      <c r="W199">
        <v>-1</v>
      </c>
      <c r="X199">
        <v>0</v>
      </c>
      <c r="Y199">
        <v>-1</v>
      </c>
      <c r="Z199">
        <v>1</v>
      </c>
      <c r="AB199">
        <f t="shared" si="14"/>
        <v>0</v>
      </c>
      <c r="AC199">
        <f t="shared" si="14"/>
        <v>1</v>
      </c>
      <c r="AD199" t="str">
        <f t="shared" si="14"/>
        <v/>
      </c>
      <c r="AE199">
        <f t="shared" si="12"/>
        <v>0</v>
      </c>
      <c r="AF199" t="str">
        <f t="shared" si="12"/>
        <v/>
      </c>
      <c r="AG199">
        <f t="shared" si="12"/>
        <v>1</v>
      </c>
    </row>
    <row r="200" spans="3:33" x14ac:dyDescent="0.25">
      <c r="C200" t="s">
        <v>222</v>
      </c>
      <c r="D200" s="31" t="s">
        <v>214</v>
      </c>
      <c r="E200" s="32">
        <v>0.107885672020843</v>
      </c>
      <c r="F200" s="32">
        <v>0.23485196980152601</v>
      </c>
      <c r="G200" s="32">
        <v>0</v>
      </c>
      <c r="H200" s="32">
        <v>0.27378805370669801</v>
      </c>
      <c r="I200" s="32">
        <v>0</v>
      </c>
      <c r="J200" s="32">
        <v>0.96063948843996905</v>
      </c>
      <c r="K200" s="4"/>
      <c r="L200" s="32">
        <f t="shared" si="13"/>
        <v>0.107885672020843</v>
      </c>
      <c r="M200" s="32">
        <f t="shared" si="13"/>
        <v>0.23485196980152601</v>
      </c>
      <c r="N200" s="32" t="str">
        <f t="shared" si="13"/>
        <v/>
      </c>
      <c r="O200" s="32">
        <f t="shared" si="11"/>
        <v>0.27378805370669801</v>
      </c>
      <c r="P200" s="32" t="str">
        <f t="shared" si="11"/>
        <v/>
      </c>
      <c r="Q200" s="32">
        <f t="shared" si="11"/>
        <v>0.96063948843996905</v>
      </c>
      <c r="R200" s="4"/>
      <c r="S200" s="32">
        <f t="shared" si="15"/>
        <v>1</v>
      </c>
      <c r="U200">
        <v>0</v>
      </c>
      <c r="V200">
        <v>1</v>
      </c>
      <c r="W200">
        <v>-1</v>
      </c>
      <c r="X200">
        <v>1</v>
      </c>
      <c r="Y200">
        <v>-1</v>
      </c>
      <c r="Z200">
        <v>1</v>
      </c>
      <c r="AB200">
        <f t="shared" si="14"/>
        <v>0</v>
      </c>
      <c r="AC200">
        <f t="shared" si="14"/>
        <v>1</v>
      </c>
      <c r="AD200" t="str">
        <f t="shared" si="14"/>
        <v/>
      </c>
      <c r="AE200">
        <f t="shared" si="12"/>
        <v>1</v>
      </c>
      <c r="AF200" t="str">
        <f t="shared" si="12"/>
        <v/>
      </c>
      <c r="AG200">
        <f t="shared" si="12"/>
        <v>1</v>
      </c>
    </row>
    <row r="201" spans="3:33" x14ac:dyDescent="0.25">
      <c r="C201" t="s">
        <v>137</v>
      </c>
      <c r="D201" s="31" t="s">
        <v>214</v>
      </c>
      <c r="E201" s="32">
        <v>0.379393259521283</v>
      </c>
      <c r="F201" s="32">
        <v>0</v>
      </c>
      <c r="G201" s="32">
        <v>-0.52231756608563995</v>
      </c>
      <c r="H201" s="32">
        <v>0</v>
      </c>
      <c r="I201" s="32">
        <v>0.13149708034792501</v>
      </c>
      <c r="J201" s="32">
        <v>1.52331062827851</v>
      </c>
      <c r="K201" s="4"/>
      <c r="L201" s="32">
        <f t="shared" si="13"/>
        <v>0.379393259521283</v>
      </c>
      <c r="M201" s="32" t="str">
        <f t="shared" si="13"/>
        <v/>
      </c>
      <c r="N201" s="32">
        <f t="shared" si="13"/>
        <v>-0.52231756608563995</v>
      </c>
      <c r="O201" s="32" t="str">
        <f t="shared" si="11"/>
        <v/>
      </c>
      <c r="P201" s="32">
        <f t="shared" si="11"/>
        <v>0.13149708034792501</v>
      </c>
      <c r="Q201" s="32">
        <f t="shared" si="11"/>
        <v>1.52331062827851</v>
      </c>
      <c r="R201" s="4"/>
      <c r="S201" s="32">
        <f t="shared" si="15"/>
        <v>0</v>
      </c>
      <c r="U201">
        <v>1</v>
      </c>
      <c r="V201">
        <v>-1</v>
      </c>
      <c r="W201">
        <v>1</v>
      </c>
      <c r="X201">
        <v>-1</v>
      </c>
      <c r="Y201">
        <v>0</v>
      </c>
      <c r="Z201">
        <v>1</v>
      </c>
      <c r="AB201">
        <f t="shared" si="14"/>
        <v>1</v>
      </c>
      <c r="AC201" t="str">
        <f t="shared" si="14"/>
        <v/>
      </c>
      <c r="AD201">
        <f t="shared" si="14"/>
        <v>1</v>
      </c>
      <c r="AE201" t="str">
        <f t="shared" si="12"/>
        <v/>
      </c>
      <c r="AF201">
        <f t="shared" si="12"/>
        <v>0</v>
      </c>
      <c r="AG201">
        <f t="shared" si="12"/>
        <v>1</v>
      </c>
    </row>
    <row r="202" spans="3:33" x14ac:dyDescent="0.25">
      <c r="C202" t="s">
        <v>223</v>
      </c>
      <c r="D202" s="31" t="s">
        <v>214</v>
      </c>
      <c r="E202" s="32">
        <v>0.53894351619042302</v>
      </c>
      <c r="F202" s="32">
        <v>0</v>
      </c>
      <c r="G202" s="32">
        <v>-0.76681227630210802</v>
      </c>
      <c r="H202" s="32">
        <v>0</v>
      </c>
      <c r="I202" s="32">
        <v>0.44487343598259099</v>
      </c>
      <c r="J202" s="32">
        <v>1.5968943527159101</v>
      </c>
      <c r="K202" s="4"/>
      <c r="L202" s="32">
        <f t="shared" si="13"/>
        <v>0.53894351619042302</v>
      </c>
      <c r="M202" s="32" t="str">
        <f t="shared" si="13"/>
        <v/>
      </c>
      <c r="N202" s="32">
        <f t="shared" si="13"/>
        <v>-0.76681227630210802</v>
      </c>
      <c r="O202" s="32" t="str">
        <f t="shared" si="11"/>
        <v/>
      </c>
      <c r="P202" s="32">
        <f t="shared" si="11"/>
        <v>0.44487343598259099</v>
      </c>
      <c r="Q202" s="32">
        <f t="shared" si="11"/>
        <v>1.5968943527159101</v>
      </c>
      <c r="R202" s="4"/>
      <c r="S202" s="32">
        <f t="shared" si="15"/>
        <v>0</v>
      </c>
      <c r="U202">
        <v>1</v>
      </c>
      <c r="V202">
        <v>-1</v>
      </c>
      <c r="W202">
        <v>1</v>
      </c>
      <c r="X202">
        <v>-1</v>
      </c>
      <c r="Y202">
        <v>1</v>
      </c>
      <c r="Z202">
        <v>1</v>
      </c>
      <c r="AB202">
        <f t="shared" si="14"/>
        <v>1</v>
      </c>
      <c r="AC202" t="str">
        <f t="shared" si="14"/>
        <v/>
      </c>
      <c r="AD202">
        <f t="shared" si="14"/>
        <v>1</v>
      </c>
      <c r="AE202" t="str">
        <f t="shared" si="12"/>
        <v/>
      </c>
      <c r="AF202">
        <f t="shared" si="12"/>
        <v>1</v>
      </c>
      <c r="AG202">
        <f t="shared" si="12"/>
        <v>1</v>
      </c>
    </row>
    <row r="203" spans="3:33" x14ac:dyDescent="0.25">
      <c r="C203" t="s">
        <v>224</v>
      </c>
      <c r="D203" s="31" t="s">
        <v>214</v>
      </c>
      <c r="E203" s="32">
        <v>0.25635175325668302</v>
      </c>
      <c r="F203" s="32">
        <v>0.84036951061999998</v>
      </c>
      <c r="G203" s="32">
        <v>-0.38075001644936501</v>
      </c>
      <c r="H203" s="32">
        <v>-0.154208701600486</v>
      </c>
      <c r="I203" s="32">
        <v>0.206109032298331</v>
      </c>
      <c r="J203" s="32">
        <v>1.3418021334468699</v>
      </c>
      <c r="K203" s="4"/>
      <c r="L203" s="32">
        <f t="shared" si="13"/>
        <v>0.25635175325668302</v>
      </c>
      <c r="M203" s="32">
        <f t="shared" si="13"/>
        <v>0.84036951061999998</v>
      </c>
      <c r="N203" s="32">
        <f t="shared" si="13"/>
        <v>-0.38075001644936501</v>
      </c>
      <c r="O203" s="32">
        <f t="shared" si="11"/>
        <v>-0.154208701600486</v>
      </c>
      <c r="P203" s="32">
        <f t="shared" si="11"/>
        <v>0.206109032298331</v>
      </c>
      <c r="Q203" s="32">
        <f t="shared" si="11"/>
        <v>1.3418021334468699</v>
      </c>
      <c r="R203" s="4"/>
      <c r="S203" s="32">
        <f t="shared" si="15"/>
        <v>0</v>
      </c>
      <c r="U203">
        <v>1</v>
      </c>
      <c r="V203">
        <v>1</v>
      </c>
      <c r="W203">
        <v>1</v>
      </c>
      <c r="X203">
        <v>0</v>
      </c>
      <c r="Y203">
        <v>0</v>
      </c>
      <c r="Z203">
        <v>1</v>
      </c>
      <c r="AB203">
        <f t="shared" si="14"/>
        <v>1</v>
      </c>
      <c r="AC203">
        <f t="shared" si="14"/>
        <v>1</v>
      </c>
      <c r="AD203">
        <f t="shared" si="14"/>
        <v>1</v>
      </c>
      <c r="AE203">
        <f t="shared" si="12"/>
        <v>0</v>
      </c>
      <c r="AF203">
        <f t="shared" si="12"/>
        <v>0</v>
      </c>
      <c r="AG203">
        <f t="shared" si="12"/>
        <v>1</v>
      </c>
    </row>
    <row r="204" spans="3:33" x14ac:dyDescent="0.25">
      <c r="C204" t="s">
        <v>225</v>
      </c>
      <c r="D204" s="31" t="s">
        <v>214</v>
      </c>
      <c r="E204" s="32">
        <v>0.25673452580280498</v>
      </c>
      <c r="F204" s="32">
        <v>0.430081247173208</v>
      </c>
      <c r="G204" s="32">
        <v>0</v>
      </c>
      <c r="H204" s="32">
        <v>-4.36779801529791E-2</v>
      </c>
      <c r="I204" s="32">
        <v>0</v>
      </c>
      <c r="J204" s="32">
        <v>1.20467446037689</v>
      </c>
      <c r="K204" s="4"/>
      <c r="L204" s="32">
        <f t="shared" si="13"/>
        <v>0.25673452580280498</v>
      </c>
      <c r="M204" s="32">
        <f t="shared" si="13"/>
        <v>0.430081247173208</v>
      </c>
      <c r="N204" s="32" t="str">
        <f t="shared" si="13"/>
        <v/>
      </c>
      <c r="O204" s="32">
        <f t="shared" si="11"/>
        <v>-4.36779801529791E-2</v>
      </c>
      <c r="P204" s="32" t="str">
        <f t="shared" si="11"/>
        <v/>
      </c>
      <c r="Q204" s="32">
        <f t="shared" si="11"/>
        <v>1.20467446037689</v>
      </c>
      <c r="R204" s="4"/>
      <c r="S204" s="32">
        <f t="shared" si="15"/>
        <v>1</v>
      </c>
      <c r="U204">
        <v>1</v>
      </c>
      <c r="V204">
        <v>1</v>
      </c>
      <c r="W204">
        <v>-1</v>
      </c>
      <c r="X204">
        <v>0</v>
      </c>
      <c r="Y204">
        <v>-1</v>
      </c>
      <c r="Z204">
        <v>1</v>
      </c>
      <c r="AB204">
        <f t="shared" si="14"/>
        <v>1</v>
      </c>
      <c r="AC204">
        <f t="shared" si="14"/>
        <v>1</v>
      </c>
      <c r="AD204" t="str">
        <f t="shared" si="14"/>
        <v/>
      </c>
      <c r="AE204">
        <f t="shared" si="12"/>
        <v>0</v>
      </c>
      <c r="AF204" t="str">
        <f t="shared" si="12"/>
        <v/>
      </c>
      <c r="AG204">
        <f t="shared" si="12"/>
        <v>1</v>
      </c>
    </row>
    <row r="205" spans="3:33" x14ac:dyDescent="0.25">
      <c r="C205" t="s">
        <v>226</v>
      </c>
      <c r="D205" s="31" t="s">
        <v>227</v>
      </c>
      <c r="E205" s="32">
        <v>0.10560760999221</v>
      </c>
      <c r="F205" s="32">
        <v>0</v>
      </c>
      <c r="G205" s="32">
        <v>0</v>
      </c>
      <c r="H205" s="32">
        <v>0</v>
      </c>
      <c r="I205" s="32">
        <v>0</v>
      </c>
      <c r="J205" s="32">
        <v>0.98974341440995794</v>
      </c>
      <c r="K205" s="4"/>
      <c r="L205" s="32">
        <f t="shared" si="13"/>
        <v>0.10560760999221</v>
      </c>
      <c r="M205" s="32" t="str">
        <f t="shared" si="13"/>
        <v/>
      </c>
      <c r="N205" s="32" t="str">
        <f t="shared" si="13"/>
        <v/>
      </c>
      <c r="O205" s="32" t="str">
        <f t="shared" si="11"/>
        <v/>
      </c>
      <c r="P205" s="32" t="str">
        <f t="shared" si="11"/>
        <v/>
      </c>
      <c r="Q205" s="32">
        <f t="shared" si="11"/>
        <v>0.98974341440995794</v>
      </c>
      <c r="R205" s="4"/>
      <c r="S205" s="32">
        <f t="shared" si="15"/>
        <v>0</v>
      </c>
      <c r="U205">
        <v>0</v>
      </c>
      <c r="V205">
        <v>-1</v>
      </c>
      <c r="W205">
        <v>-1</v>
      </c>
      <c r="X205">
        <v>-1</v>
      </c>
      <c r="Y205">
        <v>-1</v>
      </c>
      <c r="Z205">
        <v>1</v>
      </c>
      <c r="AB205">
        <f t="shared" si="14"/>
        <v>0</v>
      </c>
      <c r="AC205" t="str">
        <f t="shared" si="14"/>
        <v/>
      </c>
      <c r="AD205" t="str">
        <f t="shared" si="14"/>
        <v/>
      </c>
      <c r="AE205" t="str">
        <f t="shared" si="12"/>
        <v/>
      </c>
      <c r="AF205" t="str">
        <f t="shared" si="12"/>
        <v/>
      </c>
      <c r="AG205">
        <f t="shared" si="12"/>
        <v>1</v>
      </c>
    </row>
    <row r="206" spans="3:33" x14ac:dyDescent="0.25">
      <c r="C206" t="s">
        <v>228</v>
      </c>
      <c r="D206" s="31" t="s">
        <v>227</v>
      </c>
      <c r="E206" s="32">
        <v>0.188691550828682</v>
      </c>
      <c r="F206" s="32">
        <v>0</v>
      </c>
      <c r="G206" s="32">
        <v>0</v>
      </c>
      <c r="H206" s="32">
        <v>0</v>
      </c>
      <c r="I206" s="32">
        <v>0</v>
      </c>
      <c r="J206" s="32">
        <v>1.21997372782168</v>
      </c>
      <c r="K206" s="4"/>
      <c r="L206" s="32">
        <f t="shared" si="13"/>
        <v>0.188691550828682</v>
      </c>
      <c r="M206" s="32" t="str">
        <f t="shared" si="13"/>
        <v/>
      </c>
      <c r="N206" s="32" t="str">
        <f t="shared" si="13"/>
        <v/>
      </c>
      <c r="O206" s="32" t="str">
        <f t="shared" si="11"/>
        <v/>
      </c>
      <c r="P206" s="32" t="str">
        <f t="shared" si="11"/>
        <v/>
      </c>
      <c r="Q206" s="32">
        <f t="shared" si="11"/>
        <v>1.21997372782168</v>
      </c>
      <c r="R206" s="4"/>
      <c r="S206" s="32">
        <f t="shared" si="15"/>
        <v>0</v>
      </c>
      <c r="U206">
        <v>1</v>
      </c>
      <c r="V206">
        <v>-1</v>
      </c>
      <c r="W206">
        <v>-1</v>
      </c>
      <c r="X206">
        <v>-1</v>
      </c>
      <c r="Y206">
        <v>-1</v>
      </c>
      <c r="Z206">
        <v>1</v>
      </c>
      <c r="AB206">
        <f t="shared" si="14"/>
        <v>1</v>
      </c>
      <c r="AC206" t="str">
        <f t="shared" si="14"/>
        <v/>
      </c>
      <c r="AD206" t="str">
        <f t="shared" si="14"/>
        <v/>
      </c>
      <c r="AE206" t="str">
        <f t="shared" si="12"/>
        <v/>
      </c>
      <c r="AF206" t="str">
        <f t="shared" si="12"/>
        <v/>
      </c>
      <c r="AG206">
        <f t="shared" si="12"/>
        <v>1</v>
      </c>
    </row>
    <row r="207" spans="3:33" x14ac:dyDescent="0.25">
      <c r="C207" t="s">
        <v>229</v>
      </c>
      <c r="D207" s="31" t="s">
        <v>227</v>
      </c>
      <c r="E207" s="32">
        <v>0.180783617526354</v>
      </c>
      <c r="F207" s="32">
        <v>0.27071250833210803</v>
      </c>
      <c r="G207" s="32">
        <v>0</v>
      </c>
      <c r="H207" s="32">
        <v>-0.176212908851935</v>
      </c>
      <c r="I207" s="32">
        <v>0</v>
      </c>
      <c r="J207" s="32">
        <v>0.84206791222133703</v>
      </c>
      <c r="K207" s="4"/>
      <c r="L207" s="32">
        <f t="shared" si="13"/>
        <v>0.180783617526354</v>
      </c>
      <c r="M207" s="32">
        <f t="shared" si="13"/>
        <v>0.27071250833210803</v>
      </c>
      <c r="N207" s="32" t="str">
        <f t="shared" si="13"/>
        <v/>
      </c>
      <c r="O207" s="32">
        <f t="shared" si="11"/>
        <v>-0.176212908851935</v>
      </c>
      <c r="P207" s="32" t="str">
        <f t="shared" si="11"/>
        <v/>
      </c>
      <c r="Q207" s="32">
        <f t="shared" si="11"/>
        <v>0.84206791222133703</v>
      </c>
      <c r="R207" s="4"/>
      <c r="S207" s="32">
        <f t="shared" si="15"/>
        <v>1</v>
      </c>
      <c r="U207">
        <v>0</v>
      </c>
      <c r="V207">
        <v>0</v>
      </c>
      <c r="W207">
        <v>-1</v>
      </c>
      <c r="X207">
        <v>0</v>
      </c>
      <c r="Y207">
        <v>-1</v>
      </c>
      <c r="Z207">
        <v>0</v>
      </c>
      <c r="AB207">
        <f t="shared" si="14"/>
        <v>0</v>
      </c>
      <c r="AC207">
        <f t="shared" si="14"/>
        <v>0</v>
      </c>
      <c r="AD207" t="str">
        <f t="shared" si="14"/>
        <v/>
      </c>
      <c r="AE207">
        <f t="shared" si="12"/>
        <v>0</v>
      </c>
      <c r="AF207" t="str">
        <f t="shared" si="12"/>
        <v/>
      </c>
      <c r="AG207">
        <f t="shared" si="12"/>
        <v>0</v>
      </c>
    </row>
    <row r="208" spans="3:33" x14ac:dyDescent="0.25">
      <c r="C208" t="s">
        <v>230</v>
      </c>
      <c r="D208" s="31" t="s">
        <v>227</v>
      </c>
      <c r="E208" s="32">
        <v>3.9181880884415002E-2</v>
      </c>
      <c r="F208" s="32">
        <v>0</v>
      </c>
      <c r="G208" s="32">
        <v>0</v>
      </c>
      <c r="H208" s="32">
        <v>0</v>
      </c>
      <c r="I208" s="32">
        <v>0</v>
      </c>
      <c r="J208" s="32">
        <v>1.26056172476009</v>
      </c>
      <c r="K208" s="4"/>
      <c r="L208" s="32">
        <f t="shared" si="13"/>
        <v>3.9181880884415002E-2</v>
      </c>
      <c r="M208" s="32" t="str">
        <f t="shared" si="13"/>
        <v/>
      </c>
      <c r="N208" s="32" t="str">
        <f t="shared" si="13"/>
        <v/>
      </c>
      <c r="O208" s="32" t="str">
        <f t="shared" si="11"/>
        <v/>
      </c>
      <c r="P208" s="32" t="str">
        <f t="shared" si="11"/>
        <v/>
      </c>
      <c r="Q208" s="32">
        <f t="shared" si="11"/>
        <v>1.26056172476009</v>
      </c>
      <c r="R208" s="4"/>
      <c r="S208" s="32">
        <f t="shared" si="15"/>
        <v>0</v>
      </c>
      <c r="U208">
        <v>0</v>
      </c>
      <c r="V208">
        <v>-1</v>
      </c>
      <c r="W208">
        <v>-1</v>
      </c>
      <c r="X208">
        <v>-1</v>
      </c>
      <c r="Y208">
        <v>-1</v>
      </c>
      <c r="Z208">
        <v>1</v>
      </c>
      <c r="AB208">
        <f t="shared" si="14"/>
        <v>0</v>
      </c>
      <c r="AC208" t="str">
        <f t="shared" si="14"/>
        <v/>
      </c>
      <c r="AD208" t="str">
        <f t="shared" si="14"/>
        <v/>
      </c>
      <c r="AE208" t="str">
        <f t="shared" si="12"/>
        <v/>
      </c>
      <c r="AF208" t="str">
        <f t="shared" si="12"/>
        <v/>
      </c>
      <c r="AG208">
        <f t="shared" si="12"/>
        <v>1</v>
      </c>
    </row>
    <row r="209" spans="3:33" x14ac:dyDescent="0.25">
      <c r="C209" t="s">
        <v>117</v>
      </c>
      <c r="D209" s="31" t="s">
        <v>227</v>
      </c>
      <c r="E209" s="32">
        <v>0.216238510977141</v>
      </c>
      <c r="F209" s="32">
        <v>0</v>
      </c>
      <c r="G209" s="32">
        <v>0</v>
      </c>
      <c r="H209" s="32">
        <v>0</v>
      </c>
      <c r="I209" s="32">
        <v>0</v>
      </c>
      <c r="J209" s="32">
        <v>1.08456383950039</v>
      </c>
      <c r="K209" s="4"/>
      <c r="L209" s="32">
        <f t="shared" si="13"/>
        <v>0.216238510977141</v>
      </c>
      <c r="M209" s="32" t="str">
        <f t="shared" si="13"/>
        <v/>
      </c>
      <c r="N209" s="32" t="str">
        <f t="shared" si="13"/>
        <v/>
      </c>
      <c r="O209" s="32" t="str">
        <f t="shared" si="11"/>
        <v/>
      </c>
      <c r="P209" s="32" t="str">
        <f t="shared" si="11"/>
        <v/>
      </c>
      <c r="Q209" s="32">
        <f t="shared" si="11"/>
        <v>1.08456383950039</v>
      </c>
      <c r="R209" s="4"/>
      <c r="S209" s="32">
        <f t="shared" si="15"/>
        <v>0</v>
      </c>
      <c r="U209">
        <v>1</v>
      </c>
      <c r="V209">
        <v>-1</v>
      </c>
      <c r="W209">
        <v>-1</v>
      </c>
      <c r="X209">
        <v>-1</v>
      </c>
      <c r="Y209">
        <v>-1</v>
      </c>
      <c r="Z209">
        <v>1</v>
      </c>
      <c r="AB209">
        <f t="shared" si="14"/>
        <v>1</v>
      </c>
      <c r="AC209" t="str">
        <f t="shared" si="14"/>
        <v/>
      </c>
      <c r="AD209" t="str">
        <f t="shared" si="14"/>
        <v/>
      </c>
      <c r="AE209" t="str">
        <f t="shared" si="12"/>
        <v/>
      </c>
      <c r="AF209" t="str">
        <f t="shared" si="12"/>
        <v/>
      </c>
      <c r="AG209">
        <f t="shared" si="12"/>
        <v>1</v>
      </c>
    </row>
    <row r="210" spans="3:33" x14ac:dyDescent="0.25">
      <c r="C210" t="s">
        <v>231</v>
      </c>
      <c r="D210" s="31" t="s">
        <v>227</v>
      </c>
      <c r="E210" s="32">
        <v>0.128032117226869</v>
      </c>
      <c r="F210" s="32">
        <v>0</v>
      </c>
      <c r="G210" s="32">
        <v>0</v>
      </c>
      <c r="H210" s="32">
        <v>0</v>
      </c>
      <c r="I210" s="32">
        <v>0</v>
      </c>
      <c r="J210" s="32">
        <v>1.3617607406190699</v>
      </c>
      <c r="K210" s="4"/>
      <c r="L210" s="32">
        <f t="shared" si="13"/>
        <v>0.128032117226869</v>
      </c>
      <c r="M210" s="32" t="str">
        <f t="shared" si="13"/>
        <v/>
      </c>
      <c r="N210" s="32" t="str">
        <f t="shared" si="13"/>
        <v/>
      </c>
      <c r="O210" s="32" t="str">
        <f t="shared" si="11"/>
        <v/>
      </c>
      <c r="P210" s="32" t="str">
        <f t="shared" si="11"/>
        <v/>
      </c>
      <c r="Q210" s="32">
        <f t="shared" si="11"/>
        <v>1.3617607406190699</v>
      </c>
      <c r="R210" s="4"/>
      <c r="S210" s="32">
        <f t="shared" si="15"/>
        <v>0</v>
      </c>
      <c r="U210">
        <v>0</v>
      </c>
      <c r="V210">
        <v>-1</v>
      </c>
      <c r="W210">
        <v>-1</v>
      </c>
      <c r="X210">
        <v>-1</v>
      </c>
      <c r="Y210">
        <v>-1</v>
      </c>
      <c r="Z210">
        <v>1</v>
      </c>
      <c r="AB210">
        <f t="shared" si="14"/>
        <v>0</v>
      </c>
      <c r="AC210" t="str">
        <f t="shared" si="14"/>
        <v/>
      </c>
      <c r="AD210" t="str">
        <f t="shared" si="14"/>
        <v/>
      </c>
      <c r="AE210" t="str">
        <f t="shared" si="12"/>
        <v/>
      </c>
      <c r="AF210" t="str">
        <f t="shared" si="12"/>
        <v/>
      </c>
      <c r="AG210">
        <f t="shared" si="12"/>
        <v>1</v>
      </c>
    </row>
    <row r="211" spans="3:33" x14ac:dyDescent="0.25">
      <c r="C211" t="s">
        <v>232</v>
      </c>
      <c r="D211" s="31" t="s">
        <v>227</v>
      </c>
      <c r="E211" s="32">
        <v>0.25462500361957702</v>
      </c>
      <c r="F211" s="32">
        <v>0.36959648665682798</v>
      </c>
      <c r="G211" s="32">
        <v>-0.36528871142373798</v>
      </c>
      <c r="H211" s="32">
        <v>-0.105663788329572</v>
      </c>
      <c r="I211" s="32">
        <v>0.14421639823243301</v>
      </c>
      <c r="J211" s="32">
        <v>1.41889341073467</v>
      </c>
      <c r="K211" s="4"/>
      <c r="L211" s="32">
        <f t="shared" si="13"/>
        <v>0.25462500361957702</v>
      </c>
      <c r="M211" s="32">
        <f t="shared" si="13"/>
        <v>0.36959648665682798</v>
      </c>
      <c r="N211" s="32">
        <f t="shared" si="13"/>
        <v>-0.36528871142373798</v>
      </c>
      <c r="O211" s="32">
        <f t="shared" si="11"/>
        <v>-0.105663788329572</v>
      </c>
      <c r="P211" s="32">
        <f t="shared" si="11"/>
        <v>0.14421639823243301</v>
      </c>
      <c r="Q211" s="32">
        <f t="shared" si="11"/>
        <v>1.41889341073467</v>
      </c>
      <c r="R211" s="4"/>
      <c r="S211" s="32">
        <f t="shared" si="15"/>
        <v>0</v>
      </c>
      <c r="U211">
        <v>1</v>
      </c>
      <c r="V211">
        <v>1</v>
      </c>
      <c r="W211">
        <v>1</v>
      </c>
      <c r="X211">
        <v>0</v>
      </c>
      <c r="Y211">
        <v>0</v>
      </c>
      <c r="Z211">
        <v>1</v>
      </c>
      <c r="AB211">
        <f t="shared" si="14"/>
        <v>1</v>
      </c>
      <c r="AC211">
        <f t="shared" si="14"/>
        <v>1</v>
      </c>
      <c r="AD211">
        <f t="shared" si="14"/>
        <v>1</v>
      </c>
      <c r="AE211">
        <f t="shared" si="12"/>
        <v>0</v>
      </c>
      <c r="AF211">
        <f t="shared" si="12"/>
        <v>0</v>
      </c>
      <c r="AG211">
        <f t="shared" si="12"/>
        <v>1</v>
      </c>
    </row>
    <row r="212" spans="3:33" x14ac:dyDescent="0.25">
      <c r="C212" t="s">
        <v>233</v>
      </c>
      <c r="D212" s="31" t="s">
        <v>227</v>
      </c>
      <c r="E212" s="32">
        <v>0.42776699111733502</v>
      </c>
      <c r="F212" s="32">
        <v>0</v>
      </c>
      <c r="G212" s="32">
        <v>0</v>
      </c>
      <c r="H212" s="32">
        <v>0</v>
      </c>
      <c r="I212" s="32">
        <v>0</v>
      </c>
      <c r="J212" s="32">
        <v>1.34246171269536</v>
      </c>
      <c r="K212" s="4"/>
      <c r="L212" s="32">
        <f t="shared" si="13"/>
        <v>0.42776699111733502</v>
      </c>
      <c r="M212" s="32" t="str">
        <f t="shared" si="13"/>
        <v/>
      </c>
      <c r="N212" s="32" t="str">
        <f t="shared" si="13"/>
        <v/>
      </c>
      <c r="O212" s="32" t="str">
        <f t="shared" si="11"/>
        <v/>
      </c>
      <c r="P212" s="32" t="str">
        <f t="shared" si="11"/>
        <v/>
      </c>
      <c r="Q212" s="32">
        <f t="shared" si="11"/>
        <v>1.34246171269536</v>
      </c>
      <c r="R212" s="4"/>
      <c r="S212" s="32">
        <f t="shared" si="15"/>
        <v>0</v>
      </c>
      <c r="U212">
        <v>1</v>
      </c>
      <c r="V212">
        <v>-1</v>
      </c>
      <c r="W212">
        <v>-1</v>
      </c>
      <c r="X212">
        <v>-1</v>
      </c>
      <c r="Y212">
        <v>-1</v>
      </c>
      <c r="Z212">
        <v>1</v>
      </c>
      <c r="AB212">
        <f t="shared" si="14"/>
        <v>1</v>
      </c>
      <c r="AC212" t="str">
        <f t="shared" si="14"/>
        <v/>
      </c>
      <c r="AD212" t="str">
        <f t="shared" si="14"/>
        <v/>
      </c>
      <c r="AE212" t="str">
        <f t="shared" si="12"/>
        <v/>
      </c>
      <c r="AF212" t="str">
        <f t="shared" si="12"/>
        <v/>
      </c>
      <c r="AG212">
        <f t="shared" si="12"/>
        <v>1</v>
      </c>
    </row>
    <row r="213" spans="3:33" x14ac:dyDescent="0.25">
      <c r="C213" t="s">
        <v>234</v>
      </c>
      <c r="D213" s="31" t="s">
        <v>227</v>
      </c>
      <c r="E213" s="32">
        <v>0.457665778268738</v>
      </c>
      <c r="F213" s="32">
        <v>0</v>
      </c>
      <c r="G213" s="32">
        <v>0</v>
      </c>
      <c r="H213" s="32">
        <v>0</v>
      </c>
      <c r="I213" s="32">
        <v>0</v>
      </c>
      <c r="J213" s="32">
        <v>1.7983712950861701</v>
      </c>
      <c r="K213" s="4"/>
      <c r="L213" s="32">
        <f t="shared" si="13"/>
        <v>0.457665778268738</v>
      </c>
      <c r="M213" s="32" t="str">
        <f t="shared" si="13"/>
        <v/>
      </c>
      <c r="N213" s="32" t="str">
        <f t="shared" si="13"/>
        <v/>
      </c>
      <c r="O213" s="32" t="str">
        <f t="shared" si="11"/>
        <v/>
      </c>
      <c r="P213" s="32" t="str">
        <f t="shared" si="11"/>
        <v/>
      </c>
      <c r="Q213" s="32">
        <f t="shared" si="11"/>
        <v>1.7983712950861701</v>
      </c>
      <c r="R213" s="4"/>
      <c r="S213" s="32">
        <f t="shared" si="15"/>
        <v>0</v>
      </c>
      <c r="U213">
        <v>1</v>
      </c>
      <c r="V213">
        <v>-1</v>
      </c>
      <c r="W213">
        <v>-1</v>
      </c>
      <c r="X213">
        <v>-1</v>
      </c>
      <c r="Y213">
        <v>-1</v>
      </c>
      <c r="Z213">
        <v>1</v>
      </c>
      <c r="AB213">
        <f t="shared" si="14"/>
        <v>1</v>
      </c>
      <c r="AC213" t="str">
        <f t="shared" si="14"/>
        <v/>
      </c>
      <c r="AD213" t="str">
        <f t="shared" si="14"/>
        <v/>
      </c>
      <c r="AE213" t="str">
        <f t="shared" si="12"/>
        <v/>
      </c>
      <c r="AF213" t="str">
        <f t="shared" si="12"/>
        <v/>
      </c>
      <c r="AG213">
        <f t="shared" si="12"/>
        <v>1</v>
      </c>
    </row>
    <row r="214" spans="3:33" x14ac:dyDescent="0.25">
      <c r="C214" t="s">
        <v>19</v>
      </c>
      <c r="D214" s="31" t="s">
        <v>227</v>
      </c>
      <c r="E214" s="32">
        <v>0.183448748846754</v>
      </c>
      <c r="F214" s="32">
        <v>0.17023993543082699</v>
      </c>
      <c r="G214" s="32">
        <v>-0.31615150597608699</v>
      </c>
      <c r="H214" s="32">
        <v>0.22751118084951999</v>
      </c>
      <c r="I214" s="32">
        <v>2.86844832465332E-2</v>
      </c>
      <c r="J214" s="32">
        <v>1.16083457809166</v>
      </c>
      <c r="K214" s="4"/>
      <c r="L214" s="32">
        <f t="shared" si="13"/>
        <v>0.183448748846754</v>
      </c>
      <c r="M214" s="32">
        <f t="shared" si="13"/>
        <v>0.17023993543082699</v>
      </c>
      <c r="N214" s="32">
        <f t="shared" si="13"/>
        <v>-0.31615150597608699</v>
      </c>
      <c r="O214" s="32">
        <f t="shared" si="11"/>
        <v>0.22751118084951999</v>
      </c>
      <c r="P214" s="32">
        <f t="shared" si="11"/>
        <v>2.86844832465332E-2</v>
      </c>
      <c r="Q214" s="32">
        <f t="shared" si="11"/>
        <v>1.16083457809166</v>
      </c>
      <c r="R214" s="4"/>
      <c r="S214" s="32">
        <f t="shared" si="15"/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1</v>
      </c>
      <c r="AB214">
        <f t="shared" si="14"/>
        <v>1</v>
      </c>
      <c r="AC214">
        <f t="shared" si="14"/>
        <v>0</v>
      </c>
      <c r="AD214">
        <f t="shared" si="14"/>
        <v>1</v>
      </c>
      <c r="AE214">
        <f t="shared" si="12"/>
        <v>0</v>
      </c>
      <c r="AF214">
        <f t="shared" si="12"/>
        <v>0</v>
      </c>
      <c r="AG214">
        <f t="shared" si="12"/>
        <v>1</v>
      </c>
    </row>
    <row r="215" spans="3:33" x14ac:dyDescent="0.25">
      <c r="C215" t="s">
        <v>235</v>
      </c>
      <c r="D215" s="31" t="s">
        <v>227</v>
      </c>
      <c r="E215" s="32">
        <v>0.58185313129641303</v>
      </c>
      <c r="F215" s="32">
        <v>0</v>
      </c>
      <c r="G215" s="32">
        <v>0</v>
      </c>
      <c r="H215" s="32">
        <v>0</v>
      </c>
      <c r="I215" s="32">
        <v>0</v>
      </c>
      <c r="J215" s="32">
        <v>2.3138480175714502</v>
      </c>
      <c r="K215" s="4"/>
      <c r="L215" s="32">
        <f t="shared" si="13"/>
        <v>0.58185313129641303</v>
      </c>
      <c r="M215" s="32" t="str">
        <f t="shared" si="13"/>
        <v/>
      </c>
      <c r="N215" s="32" t="str">
        <f t="shared" si="13"/>
        <v/>
      </c>
      <c r="O215" s="32" t="str">
        <f t="shared" si="11"/>
        <v/>
      </c>
      <c r="P215" s="32" t="str">
        <f t="shared" si="11"/>
        <v/>
      </c>
      <c r="Q215" s="32">
        <f t="shared" si="11"/>
        <v>2.3138480175714502</v>
      </c>
      <c r="R215" s="4"/>
      <c r="S215" s="32">
        <f t="shared" si="15"/>
        <v>0</v>
      </c>
      <c r="U215">
        <v>1</v>
      </c>
      <c r="V215">
        <v>-1</v>
      </c>
      <c r="W215">
        <v>-1</v>
      </c>
      <c r="X215">
        <v>-1</v>
      </c>
      <c r="Y215">
        <v>-1</v>
      </c>
      <c r="Z215">
        <v>1</v>
      </c>
      <c r="AB215">
        <f t="shared" si="14"/>
        <v>1</v>
      </c>
      <c r="AC215" t="str">
        <f t="shared" si="14"/>
        <v/>
      </c>
      <c r="AD215" t="str">
        <f t="shared" si="14"/>
        <v/>
      </c>
      <c r="AE215" t="str">
        <f t="shared" si="12"/>
        <v/>
      </c>
      <c r="AF215" t="str">
        <f t="shared" si="12"/>
        <v/>
      </c>
      <c r="AG215">
        <f t="shared" si="12"/>
        <v>1</v>
      </c>
    </row>
    <row r="216" spans="3:33" x14ac:dyDescent="0.25">
      <c r="C216" t="s">
        <v>236</v>
      </c>
      <c r="D216" s="31" t="s">
        <v>227</v>
      </c>
      <c r="E216" s="32">
        <v>0.167781319907123</v>
      </c>
      <c r="F216" s="32">
        <v>0.114881135114748</v>
      </c>
      <c r="G216" s="32">
        <v>-0.15033466409438301</v>
      </c>
      <c r="H216" s="32">
        <v>-6.84364820041031E-2</v>
      </c>
      <c r="I216" s="32">
        <v>-0.134801361791519</v>
      </c>
      <c r="J216" s="32">
        <v>1.1852976730532201</v>
      </c>
      <c r="K216" s="4"/>
      <c r="L216" s="32">
        <f t="shared" si="13"/>
        <v>0.167781319907123</v>
      </c>
      <c r="M216" s="32">
        <f t="shared" si="13"/>
        <v>0.114881135114748</v>
      </c>
      <c r="N216" s="32">
        <f t="shared" si="13"/>
        <v>-0.15033466409438301</v>
      </c>
      <c r="O216" s="32">
        <f t="shared" si="11"/>
        <v>-6.84364820041031E-2</v>
      </c>
      <c r="P216" s="32">
        <f t="shared" si="11"/>
        <v>-0.134801361791519</v>
      </c>
      <c r="Q216" s="32">
        <f t="shared" si="11"/>
        <v>1.1852976730532201</v>
      </c>
      <c r="R216" s="4"/>
      <c r="S216" s="32">
        <f t="shared" si="15"/>
        <v>0</v>
      </c>
      <c r="U216">
        <v>1</v>
      </c>
      <c r="V216">
        <v>1</v>
      </c>
      <c r="W216">
        <v>0</v>
      </c>
      <c r="X216">
        <v>0</v>
      </c>
      <c r="Y216">
        <v>0</v>
      </c>
      <c r="Z216">
        <v>1</v>
      </c>
      <c r="AB216">
        <f t="shared" si="14"/>
        <v>1</v>
      </c>
      <c r="AC216">
        <f t="shared" si="14"/>
        <v>1</v>
      </c>
      <c r="AD216">
        <f t="shared" si="14"/>
        <v>0</v>
      </c>
      <c r="AE216">
        <f t="shared" si="12"/>
        <v>0</v>
      </c>
      <c r="AF216">
        <f t="shared" si="12"/>
        <v>0</v>
      </c>
      <c r="AG216">
        <f t="shared" si="12"/>
        <v>1</v>
      </c>
    </row>
    <row r="217" spans="3:33" x14ac:dyDescent="0.25">
      <c r="C217" t="s">
        <v>237</v>
      </c>
      <c r="D217" s="31" t="s">
        <v>227</v>
      </c>
      <c r="E217" s="32">
        <v>0.24162673988710001</v>
      </c>
      <c r="F217" s="32">
        <v>0.28609593653284698</v>
      </c>
      <c r="G217" s="32">
        <v>-0.12715975504088101</v>
      </c>
      <c r="H217" s="32">
        <v>0.12366487797054899</v>
      </c>
      <c r="I217" s="32">
        <v>3.4717801864384301E-3</v>
      </c>
      <c r="J217" s="32">
        <v>1.46153308860465</v>
      </c>
      <c r="K217" s="4"/>
      <c r="L217" s="32">
        <f t="shared" si="13"/>
        <v>0.24162673988710001</v>
      </c>
      <c r="M217" s="32">
        <f t="shared" si="13"/>
        <v>0.28609593653284698</v>
      </c>
      <c r="N217" s="32">
        <f t="shared" si="13"/>
        <v>-0.12715975504088101</v>
      </c>
      <c r="O217" s="32">
        <f t="shared" si="13"/>
        <v>0.12366487797054899</v>
      </c>
      <c r="P217" s="32">
        <f t="shared" si="13"/>
        <v>3.4717801864384301E-3</v>
      </c>
      <c r="Q217" s="32">
        <f t="shared" si="13"/>
        <v>1.46153308860465</v>
      </c>
      <c r="R217" s="4"/>
      <c r="S217" s="32">
        <f t="shared" si="15"/>
        <v>0</v>
      </c>
      <c r="U217">
        <v>1</v>
      </c>
      <c r="V217">
        <v>1</v>
      </c>
      <c r="W217">
        <v>0</v>
      </c>
      <c r="X217">
        <v>0</v>
      </c>
      <c r="Y217">
        <v>0</v>
      </c>
      <c r="Z217">
        <v>1</v>
      </c>
      <c r="AB217">
        <f t="shared" si="14"/>
        <v>1</v>
      </c>
      <c r="AC217">
        <f t="shared" si="14"/>
        <v>1</v>
      </c>
      <c r="AD217">
        <f t="shared" si="14"/>
        <v>0</v>
      </c>
      <c r="AE217">
        <f t="shared" si="14"/>
        <v>0</v>
      </c>
      <c r="AF217">
        <f t="shared" si="14"/>
        <v>0</v>
      </c>
      <c r="AG217">
        <f t="shared" si="14"/>
        <v>1</v>
      </c>
    </row>
    <row r="218" spans="3:33" x14ac:dyDescent="0.25">
      <c r="C218" t="s">
        <v>238</v>
      </c>
      <c r="D218" s="31" t="s">
        <v>239</v>
      </c>
      <c r="E218" s="32">
        <v>0.446299209740046</v>
      </c>
      <c r="F218" s="32">
        <v>0.24224147734588999</v>
      </c>
      <c r="G218" s="32">
        <v>-0.21096960000300199</v>
      </c>
      <c r="H218" s="32">
        <v>6.7374661880576794E-2</v>
      </c>
      <c r="I218" s="32">
        <v>0.15916773548558499</v>
      </c>
      <c r="J218" s="32">
        <v>0.95321823928338201</v>
      </c>
      <c r="K218" s="4"/>
      <c r="L218" s="32">
        <f t="shared" ref="L218:Q260" si="16">IF(E218=0,"",E218)</f>
        <v>0.446299209740046</v>
      </c>
      <c r="M218" s="32">
        <f t="shared" si="16"/>
        <v>0.24224147734588999</v>
      </c>
      <c r="N218" s="32">
        <f t="shared" si="16"/>
        <v>-0.21096960000300199</v>
      </c>
      <c r="O218" s="32">
        <f t="shared" si="16"/>
        <v>6.7374661880576794E-2</v>
      </c>
      <c r="P218" s="32">
        <f t="shared" si="16"/>
        <v>0.15916773548558499</v>
      </c>
      <c r="Q218" s="32">
        <f t="shared" si="16"/>
        <v>0.95321823928338201</v>
      </c>
      <c r="R218" s="4"/>
      <c r="S218" s="32">
        <f t="shared" si="15"/>
        <v>0</v>
      </c>
      <c r="U218">
        <v>1</v>
      </c>
      <c r="V218">
        <v>0</v>
      </c>
      <c r="W218">
        <v>0</v>
      </c>
      <c r="X218">
        <v>0</v>
      </c>
      <c r="Y218">
        <v>0</v>
      </c>
      <c r="Z218">
        <v>1</v>
      </c>
      <c r="AB218">
        <f t="shared" ref="AB218:AG260" si="17">IF(U218=-1,"",U218)</f>
        <v>1</v>
      </c>
      <c r="AC218">
        <f t="shared" si="17"/>
        <v>0</v>
      </c>
      <c r="AD218">
        <f t="shared" si="17"/>
        <v>0</v>
      </c>
      <c r="AE218">
        <f t="shared" si="17"/>
        <v>0</v>
      </c>
      <c r="AF218">
        <f t="shared" si="17"/>
        <v>0</v>
      </c>
      <c r="AG218">
        <f t="shared" si="17"/>
        <v>1</v>
      </c>
    </row>
    <row r="219" spans="3:33" x14ac:dyDescent="0.25">
      <c r="C219" t="s">
        <v>240</v>
      </c>
      <c r="D219" s="31" t="s">
        <v>239</v>
      </c>
      <c r="E219" s="32">
        <v>0.29047333525993002</v>
      </c>
      <c r="F219" s="32">
        <v>0.995</v>
      </c>
      <c r="G219" s="32">
        <v>-0.995</v>
      </c>
      <c r="H219" s="32">
        <v>9.4557420950235699E-2</v>
      </c>
      <c r="I219" s="32">
        <v>0.25787278082506598</v>
      </c>
      <c r="J219" s="32">
        <v>1.8883358740521901</v>
      </c>
      <c r="K219" s="4"/>
      <c r="L219" s="32">
        <f t="shared" si="16"/>
        <v>0.29047333525993002</v>
      </c>
      <c r="M219" s="32">
        <f t="shared" si="16"/>
        <v>0.995</v>
      </c>
      <c r="N219" s="32">
        <f t="shared" si="16"/>
        <v>-0.995</v>
      </c>
      <c r="O219" s="32">
        <f t="shared" si="16"/>
        <v>9.4557420950235699E-2</v>
      </c>
      <c r="P219" s="32">
        <f t="shared" si="16"/>
        <v>0.25787278082506598</v>
      </c>
      <c r="Q219" s="32">
        <f t="shared" si="16"/>
        <v>1.8883358740521901</v>
      </c>
      <c r="R219" s="4"/>
      <c r="S219" s="32">
        <f t="shared" si="15"/>
        <v>0</v>
      </c>
      <c r="U219">
        <v>1</v>
      </c>
      <c r="V219">
        <v>1</v>
      </c>
      <c r="W219">
        <v>1</v>
      </c>
      <c r="X219">
        <v>0</v>
      </c>
      <c r="Y219">
        <v>0</v>
      </c>
      <c r="Z219">
        <v>1</v>
      </c>
      <c r="AB219">
        <f t="shared" si="17"/>
        <v>1</v>
      </c>
      <c r="AC219">
        <f t="shared" si="17"/>
        <v>1</v>
      </c>
      <c r="AD219">
        <f t="shared" si="17"/>
        <v>1</v>
      </c>
      <c r="AE219">
        <f t="shared" si="17"/>
        <v>0</v>
      </c>
      <c r="AF219">
        <f t="shared" si="17"/>
        <v>0</v>
      </c>
      <c r="AG219">
        <f t="shared" si="17"/>
        <v>1</v>
      </c>
    </row>
    <row r="220" spans="3:33" x14ac:dyDescent="0.25">
      <c r="C220" t="s">
        <v>241</v>
      </c>
      <c r="D220" s="31" t="s">
        <v>239</v>
      </c>
      <c r="E220" s="32">
        <v>0.34239136867085401</v>
      </c>
      <c r="F220" s="32">
        <v>0.810192723159045</v>
      </c>
      <c r="G220" s="32">
        <v>7.8094760120463902E-2</v>
      </c>
      <c r="H220" s="32">
        <v>-0.19085096331698101</v>
      </c>
      <c r="I220" s="32">
        <v>-0.38742687757441302</v>
      </c>
      <c r="J220" s="32">
        <v>1.2023713704641199</v>
      </c>
      <c r="K220" s="4"/>
      <c r="L220" s="32">
        <f t="shared" si="16"/>
        <v>0.34239136867085401</v>
      </c>
      <c r="M220" s="32">
        <f t="shared" si="16"/>
        <v>0.810192723159045</v>
      </c>
      <c r="N220" s="32">
        <f t="shared" si="16"/>
        <v>7.8094760120463902E-2</v>
      </c>
      <c r="O220" s="32">
        <f t="shared" si="16"/>
        <v>-0.19085096331698101</v>
      </c>
      <c r="P220" s="32">
        <f t="shared" si="16"/>
        <v>-0.38742687757441302</v>
      </c>
      <c r="Q220" s="32">
        <f t="shared" si="16"/>
        <v>1.2023713704641199</v>
      </c>
      <c r="R220" s="4"/>
      <c r="S220" s="32">
        <f t="shared" si="15"/>
        <v>0</v>
      </c>
      <c r="U220">
        <v>1</v>
      </c>
      <c r="V220">
        <v>1</v>
      </c>
      <c r="W220">
        <v>0</v>
      </c>
      <c r="X220">
        <v>0</v>
      </c>
      <c r="Y220">
        <v>0</v>
      </c>
      <c r="Z220">
        <v>1</v>
      </c>
      <c r="AB220">
        <f t="shared" si="17"/>
        <v>1</v>
      </c>
      <c r="AC220">
        <f t="shared" si="17"/>
        <v>1</v>
      </c>
      <c r="AD220">
        <f t="shared" si="17"/>
        <v>0</v>
      </c>
      <c r="AE220">
        <f t="shared" si="17"/>
        <v>0</v>
      </c>
      <c r="AF220">
        <f t="shared" si="17"/>
        <v>0</v>
      </c>
      <c r="AG220">
        <f t="shared" si="17"/>
        <v>1</v>
      </c>
    </row>
    <row r="221" spans="3:33" x14ac:dyDescent="0.25">
      <c r="C221" t="s">
        <v>242</v>
      </c>
      <c r="D221" s="31" t="s">
        <v>239</v>
      </c>
      <c r="E221" s="32">
        <v>0.39198001900596202</v>
      </c>
      <c r="F221" s="32">
        <v>0.31240068540795501</v>
      </c>
      <c r="G221" s="32">
        <v>-5.87834254164622E-3</v>
      </c>
      <c r="H221" s="32">
        <v>0.12303003082257399</v>
      </c>
      <c r="I221" s="32">
        <v>-0.142524443826127</v>
      </c>
      <c r="J221" s="32">
        <v>1.2491811565942601</v>
      </c>
      <c r="K221" s="4"/>
      <c r="L221" s="32">
        <f t="shared" si="16"/>
        <v>0.39198001900596202</v>
      </c>
      <c r="M221" s="32">
        <f t="shared" si="16"/>
        <v>0.31240068540795501</v>
      </c>
      <c r="N221" s="32">
        <f t="shared" si="16"/>
        <v>-5.87834254164622E-3</v>
      </c>
      <c r="O221" s="32">
        <f t="shared" si="16"/>
        <v>0.12303003082257399</v>
      </c>
      <c r="P221" s="32">
        <f t="shared" si="16"/>
        <v>-0.142524443826127</v>
      </c>
      <c r="Q221" s="32">
        <f t="shared" si="16"/>
        <v>1.2491811565942601</v>
      </c>
      <c r="R221" s="4"/>
      <c r="S221" s="32">
        <f t="shared" si="15"/>
        <v>0</v>
      </c>
      <c r="U221">
        <v>1</v>
      </c>
      <c r="V221">
        <v>1</v>
      </c>
      <c r="W221">
        <v>0</v>
      </c>
      <c r="X221">
        <v>0</v>
      </c>
      <c r="Y221">
        <v>0</v>
      </c>
      <c r="Z221">
        <v>1</v>
      </c>
      <c r="AB221">
        <f t="shared" si="17"/>
        <v>1</v>
      </c>
      <c r="AC221">
        <f t="shared" si="17"/>
        <v>1</v>
      </c>
      <c r="AD221">
        <f t="shared" si="17"/>
        <v>0</v>
      </c>
      <c r="AE221">
        <f t="shared" si="17"/>
        <v>0</v>
      </c>
      <c r="AF221">
        <f t="shared" si="17"/>
        <v>0</v>
      </c>
      <c r="AG221">
        <f t="shared" si="17"/>
        <v>1</v>
      </c>
    </row>
    <row r="222" spans="3:33" x14ac:dyDescent="0.25">
      <c r="C222" t="s">
        <v>243</v>
      </c>
      <c r="D222" s="31" t="s">
        <v>239</v>
      </c>
      <c r="E222" s="32">
        <v>0.43410634024266698</v>
      </c>
      <c r="F222" s="32">
        <v>0</v>
      </c>
      <c r="G222" s="32">
        <v>-0.17289513993305</v>
      </c>
      <c r="H222" s="32">
        <v>0</v>
      </c>
      <c r="I222" s="32">
        <v>2.5670642105014001E-2</v>
      </c>
      <c r="J222" s="32">
        <v>1.2828144578213401</v>
      </c>
      <c r="K222" s="4"/>
      <c r="L222" s="32">
        <f t="shared" si="16"/>
        <v>0.43410634024266698</v>
      </c>
      <c r="M222" s="32" t="str">
        <f t="shared" si="16"/>
        <v/>
      </c>
      <c r="N222" s="32">
        <f t="shared" si="16"/>
        <v>-0.17289513993305</v>
      </c>
      <c r="O222" s="32" t="str">
        <f t="shared" si="16"/>
        <v/>
      </c>
      <c r="P222" s="32">
        <f t="shared" si="16"/>
        <v>2.5670642105014001E-2</v>
      </c>
      <c r="Q222" s="32">
        <f t="shared" si="16"/>
        <v>1.2828144578213401</v>
      </c>
      <c r="R222" s="4"/>
      <c r="S222" s="32">
        <f t="shared" si="15"/>
        <v>0</v>
      </c>
      <c r="U222">
        <v>1</v>
      </c>
      <c r="V222">
        <v>-1</v>
      </c>
      <c r="W222">
        <v>0</v>
      </c>
      <c r="X222">
        <v>-1</v>
      </c>
      <c r="Y222">
        <v>0</v>
      </c>
      <c r="Z222">
        <v>1</v>
      </c>
      <c r="AB222">
        <f t="shared" si="17"/>
        <v>1</v>
      </c>
      <c r="AC222" t="str">
        <f t="shared" si="17"/>
        <v/>
      </c>
      <c r="AD222">
        <f t="shared" si="17"/>
        <v>0</v>
      </c>
      <c r="AE222" t="str">
        <f t="shared" si="17"/>
        <v/>
      </c>
      <c r="AF222">
        <f t="shared" si="17"/>
        <v>0</v>
      </c>
      <c r="AG222">
        <f t="shared" si="17"/>
        <v>1</v>
      </c>
    </row>
    <row r="223" spans="3:33" x14ac:dyDescent="0.25">
      <c r="C223" t="s">
        <v>244</v>
      </c>
      <c r="D223" s="31" t="s">
        <v>239</v>
      </c>
      <c r="E223" s="32">
        <v>0.462323328106923</v>
      </c>
      <c r="F223" s="32">
        <v>0.52533032087821196</v>
      </c>
      <c r="G223" s="32">
        <v>-0.42354340704073101</v>
      </c>
      <c r="H223" s="32">
        <v>-0.308835755430166</v>
      </c>
      <c r="I223" s="32">
        <v>4.6363455211977198E-2</v>
      </c>
      <c r="J223" s="32">
        <v>1.1583526943409801</v>
      </c>
      <c r="K223" s="4"/>
      <c r="L223" s="32">
        <f t="shared" si="16"/>
        <v>0.462323328106923</v>
      </c>
      <c r="M223" s="32">
        <f t="shared" si="16"/>
        <v>0.52533032087821196</v>
      </c>
      <c r="N223" s="32">
        <f t="shared" si="16"/>
        <v>-0.42354340704073101</v>
      </c>
      <c r="O223" s="32">
        <f t="shared" si="16"/>
        <v>-0.308835755430166</v>
      </c>
      <c r="P223" s="32">
        <f t="shared" si="16"/>
        <v>4.6363455211977198E-2</v>
      </c>
      <c r="Q223" s="32">
        <f t="shared" si="16"/>
        <v>1.1583526943409801</v>
      </c>
      <c r="R223" s="4"/>
      <c r="S223" s="32">
        <f t="shared" si="15"/>
        <v>0</v>
      </c>
      <c r="U223">
        <v>1</v>
      </c>
      <c r="V223">
        <v>1</v>
      </c>
      <c r="W223">
        <v>1</v>
      </c>
      <c r="X223">
        <v>1</v>
      </c>
      <c r="Y223">
        <v>0</v>
      </c>
      <c r="Z223">
        <v>1</v>
      </c>
      <c r="AB223">
        <f t="shared" si="17"/>
        <v>1</v>
      </c>
      <c r="AC223">
        <f t="shared" si="17"/>
        <v>1</v>
      </c>
      <c r="AD223">
        <f t="shared" si="17"/>
        <v>1</v>
      </c>
      <c r="AE223">
        <f t="shared" si="17"/>
        <v>1</v>
      </c>
      <c r="AF223">
        <f t="shared" si="17"/>
        <v>0</v>
      </c>
      <c r="AG223">
        <f t="shared" si="17"/>
        <v>1</v>
      </c>
    </row>
    <row r="224" spans="3:33" x14ac:dyDescent="0.25">
      <c r="C224" t="s">
        <v>245</v>
      </c>
      <c r="D224" s="31" t="s">
        <v>239</v>
      </c>
      <c r="E224" s="32">
        <v>0.22435600576560699</v>
      </c>
      <c r="F224" s="32">
        <v>0.19237314378408599</v>
      </c>
      <c r="G224" s="32">
        <v>-0.172591198008437</v>
      </c>
      <c r="H224" s="32">
        <v>0.13400160985041701</v>
      </c>
      <c r="I224" s="32">
        <v>3.8232137375295003E-2</v>
      </c>
      <c r="J224" s="32">
        <v>0.86745157822061503</v>
      </c>
      <c r="K224" s="4"/>
      <c r="L224" s="32">
        <f t="shared" si="16"/>
        <v>0.22435600576560699</v>
      </c>
      <c r="M224" s="32">
        <f t="shared" si="16"/>
        <v>0.19237314378408599</v>
      </c>
      <c r="N224" s="32">
        <f t="shared" si="16"/>
        <v>-0.172591198008437</v>
      </c>
      <c r="O224" s="32">
        <f t="shared" si="16"/>
        <v>0.13400160985041701</v>
      </c>
      <c r="P224" s="32">
        <f t="shared" si="16"/>
        <v>3.8232137375295003E-2</v>
      </c>
      <c r="Q224" s="32">
        <f t="shared" si="16"/>
        <v>0.86745157822061503</v>
      </c>
      <c r="R224" s="4"/>
      <c r="S224" s="32">
        <f t="shared" si="15"/>
        <v>0</v>
      </c>
      <c r="U224">
        <v>1</v>
      </c>
      <c r="V224">
        <v>1</v>
      </c>
      <c r="W224">
        <v>1</v>
      </c>
      <c r="X224">
        <v>0</v>
      </c>
      <c r="Y224">
        <v>0</v>
      </c>
      <c r="Z224">
        <v>1</v>
      </c>
      <c r="AB224">
        <f t="shared" si="17"/>
        <v>1</v>
      </c>
      <c r="AC224">
        <f t="shared" si="17"/>
        <v>1</v>
      </c>
      <c r="AD224">
        <f t="shared" si="17"/>
        <v>1</v>
      </c>
      <c r="AE224">
        <f t="shared" si="17"/>
        <v>0</v>
      </c>
      <c r="AF224">
        <f t="shared" si="17"/>
        <v>0</v>
      </c>
      <c r="AG224">
        <f t="shared" si="17"/>
        <v>1</v>
      </c>
    </row>
    <row r="225" spans="2:33" x14ac:dyDescent="0.25">
      <c r="C225" t="s">
        <v>246</v>
      </c>
      <c r="D225" s="31" t="s">
        <v>239</v>
      </c>
      <c r="E225" s="32">
        <v>8.0573905282051203E-2</v>
      </c>
      <c r="F225" s="32">
        <v>0</v>
      </c>
      <c r="G225" s="32">
        <v>-9.6730811539057798E-2</v>
      </c>
      <c r="H225" s="32">
        <v>0</v>
      </c>
      <c r="I225" s="32">
        <v>-0.18957241183041801</v>
      </c>
      <c r="J225" s="32">
        <v>1.3524761658629101</v>
      </c>
      <c r="K225" s="4"/>
      <c r="L225" s="32">
        <f t="shared" si="16"/>
        <v>8.0573905282051203E-2</v>
      </c>
      <c r="M225" s="32" t="str">
        <f t="shared" si="16"/>
        <v/>
      </c>
      <c r="N225" s="32">
        <f t="shared" si="16"/>
        <v>-9.6730811539057798E-2</v>
      </c>
      <c r="O225" s="32" t="str">
        <f t="shared" si="16"/>
        <v/>
      </c>
      <c r="P225" s="32">
        <f t="shared" si="16"/>
        <v>-0.18957241183041801</v>
      </c>
      <c r="Q225" s="32">
        <f t="shared" si="16"/>
        <v>1.3524761658629101</v>
      </c>
      <c r="R225" s="4"/>
      <c r="S225" s="32">
        <f t="shared" si="15"/>
        <v>0</v>
      </c>
      <c r="U225">
        <v>0</v>
      </c>
      <c r="V225">
        <v>-1</v>
      </c>
      <c r="W225">
        <v>0</v>
      </c>
      <c r="X225">
        <v>-1</v>
      </c>
      <c r="Y225">
        <v>0</v>
      </c>
      <c r="Z225">
        <v>1</v>
      </c>
      <c r="AB225">
        <f t="shared" si="17"/>
        <v>0</v>
      </c>
      <c r="AC225" t="str">
        <f t="shared" si="17"/>
        <v/>
      </c>
      <c r="AD225">
        <f t="shared" si="17"/>
        <v>0</v>
      </c>
      <c r="AE225" t="str">
        <f t="shared" si="17"/>
        <v/>
      </c>
      <c r="AF225">
        <f t="shared" si="17"/>
        <v>0</v>
      </c>
      <c r="AG225">
        <f t="shared" si="17"/>
        <v>1</v>
      </c>
    </row>
    <row r="226" spans="2:33" x14ac:dyDescent="0.25">
      <c r="C226" t="s">
        <v>247</v>
      </c>
      <c r="D226" s="31" t="s">
        <v>239</v>
      </c>
      <c r="E226" s="32">
        <v>0.220927226195969</v>
      </c>
      <c r="F226" s="32">
        <v>0.79312455914249402</v>
      </c>
      <c r="G226" s="32">
        <v>-0.13142330646964401</v>
      </c>
      <c r="H226" s="32">
        <v>-0.44055138810113598</v>
      </c>
      <c r="I226" s="32">
        <v>-0.188255854101018</v>
      </c>
      <c r="J226" s="32">
        <v>0.91125510955324596</v>
      </c>
      <c r="K226" s="4"/>
      <c r="L226" s="32">
        <f t="shared" si="16"/>
        <v>0.220927226195969</v>
      </c>
      <c r="M226" s="32">
        <f t="shared" si="16"/>
        <v>0.79312455914249402</v>
      </c>
      <c r="N226" s="32">
        <f t="shared" si="16"/>
        <v>-0.13142330646964401</v>
      </c>
      <c r="O226" s="32">
        <f t="shared" si="16"/>
        <v>-0.44055138810113598</v>
      </c>
      <c r="P226" s="32">
        <f t="shared" si="16"/>
        <v>-0.188255854101018</v>
      </c>
      <c r="Q226" s="32">
        <f t="shared" si="16"/>
        <v>0.91125510955324596</v>
      </c>
      <c r="R226" s="4"/>
      <c r="S226" s="32">
        <f t="shared" si="15"/>
        <v>0</v>
      </c>
      <c r="U226">
        <v>1</v>
      </c>
      <c r="V226">
        <v>1</v>
      </c>
      <c r="W226">
        <v>0</v>
      </c>
      <c r="X226">
        <v>1</v>
      </c>
      <c r="Y226">
        <v>0</v>
      </c>
      <c r="Z226">
        <v>1</v>
      </c>
      <c r="AB226">
        <f t="shared" si="17"/>
        <v>1</v>
      </c>
      <c r="AC226">
        <f t="shared" si="17"/>
        <v>1</v>
      </c>
      <c r="AD226">
        <f t="shared" si="17"/>
        <v>0</v>
      </c>
      <c r="AE226">
        <f t="shared" si="17"/>
        <v>1</v>
      </c>
      <c r="AF226">
        <f t="shared" si="17"/>
        <v>0</v>
      </c>
      <c r="AG226">
        <f t="shared" si="17"/>
        <v>1</v>
      </c>
    </row>
    <row r="227" spans="2:33" x14ac:dyDescent="0.25">
      <c r="C227" t="s">
        <v>248</v>
      </c>
      <c r="D227" s="31" t="s">
        <v>239</v>
      </c>
      <c r="E227" s="32">
        <v>0.30940292907790001</v>
      </c>
      <c r="F227" s="32">
        <v>0.227831152177146</v>
      </c>
      <c r="G227" s="32">
        <v>0</v>
      </c>
      <c r="H227" s="32">
        <v>1.7455114217130599E-2</v>
      </c>
      <c r="I227" s="32">
        <v>0</v>
      </c>
      <c r="J227" s="32">
        <v>1.16167125938316</v>
      </c>
      <c r="K227" s="4"/>
      <c r="L227" s="32">
        <f t="shared" si="16"/>
        <v>0.30940292907790001</v>
      </c>
      <c r="M227" s="32">
        <f t="shared" si="16"/>
        <v>0.227831152177146</v>
      </c>
      <c r="N227" s="32" t="str">
        <f t="shared" si="16"/>
        <v/>
      </c>
      <c r="O227" s="32">
        <f t="shared" si="16"/>
        <v>1.7455114217130599E-2</v>
      </c>
      <c r="P227" s="32" t="str">
        <f t="shared" si="16"/>
        <v/>
      </c>
      <c r="Q227" s="32">
        <f t="shared" si="16"/>
        <v>1.16167125938316</v>
      </c>
      <c r="R227" s="4"/>
      <c r="S227" s="32">
        <f t="shared" si="15"/>
        <v>1</v>
      </c>
      <c r="U227">
        <v>1</v>
      </c>
      <c r="V227">
        <v>1</v>
      </c>
      <c r="W227">
        <v>-1</v>
      </c>
      <c r="X227">
        <v>0</v>
      </c>
      <c r="Y227">
        <v>-1</v>
      </c>
      <c r="Z227">
        <v>1</v>
      </c>
      <c r="AB227">
        <f t="shared" si="17"/>
        <v>1</v>
      </c>
      <c r="AC227">
        <f t="shared" si="17"/>
        <v>1</v>
      </c>
      <c r="AD227" t="str">
        <f t="shared" si="17"/>
        <v/>
      </c>
      <c r="AE227">
        <f t="shared" si="17"/>
        <v>0</v>
      </c>
      <c r="AF227" t="str">
        <f t="shared" si="17"/>
        <v/>
      </c>
      <c r="AG227">
        <f t="shared" si="17"/>
        <v>1</v>
      </c>
    </row>
    <row r="228" spans="2:33" x14ac:dyDescent="0.25">
      <c r="C228" t="s">
        <v>249</v>
      </c>
      <c r="D228" s="31" t="s">
        <v>239</v>
      </c>
      <c r="E228" s="32">
        <v>0.56760115774040698</v>
      </c>
      <c r="F228" s="32">
        <v>0.28582377663113001</v>
      </c>
      <c r="G228" s="32">
        <v>-0.43652814602144502</v>
      </c>
      <c r="H228" s="32">
        <v>0.29734398155660402</v>
      </c>
      <c r="I228" s="32">
        <v>0.49239410934857902</v>
      </c>
      <c r="J228" s="32">
        <v>1.09598180400079</v>
      </c>
      <c r="K228" s="4"/>
      <c r="L228" s="32">
        <f t="shared" si="16"/>
        <v>0.56760115774040698</v>
      </c>
      <c r="M228" s="32">
        <f t="shared" si="16"/>
        <v>0.28582377663113001</v>
      </c>
      <c r="N228" s="32">
        <f t="shared" si="16"/>
        <v>-0.43652814602144502</v>
      </c>
      <c r="O228" s="32">
        <f t="shared" si="16"/>
        <v>0.29734398155660402</v>
      </c>
      <c r="P228" s="32">
        <f t="shared" si="16"/>
        <v>0.49239410934857902</v>
      </c>
      <c r="Q228" s="32">
        <f t="shared" si="16"/>
        <v>1.09598180400079</v>
      </c>
      <c r="R228" s="4"/>
      <c r="S228" s="32">
        <f t="shared" si="15"/>
        <v>0</v>
      </c>
      <c r="U228">
        <v>1</v>
      </c>
      <c r="V228">
        <v>0</v>
      </c>
      <c r="W228">
        <v>0</v>
      </c>
      <c r="X228">
        <v>0</v>
      </c>
      <c r="Y228">
        <v>1</v>
      </c>
      <c r="Z228">
        <v>1</v>
      </c>
      <c r="AB228">
        <f t="shared" si="17"/>
        <v>1</v>
      </c>
      <c r="AC228">
        <f t="shared" si="17"/>
        <v>0</v>
      </c>
      <c r="AD228">
        <f t="shared" si="17"/>
        <v>0</v>
      </c>
      <c r="AE228">
        <f t="shared" si="17"/>
        <v>0</v>
      </c>
      <c r="AF228">
        <f t="shared" si="17"/>
        <v>1</v>
      </c>
      <c r="AG228">
        <f t="shared" si="17"/>
        <v>1</v>
      </c>
    </row>
    <row r="229" spans="2:33" x14ac:dyDescent="0.25">
      <c r="C229" t="s">
        <v>250</v>
      </c>
      <c r="D229" s="31" t="s">
        <v>239</v>
      </c>
      <c r="E229" s="32">
        <v>0.55018917571708903</v>
      </c>
      <c r="F229" s="32">
        <v>0.25342723198252498</v>
      </c>
      <c r="G229" s="32">
        <v>0</v>
      </c>
      <c r="H229" s="32">
        <v>1.2457438980089899E-2</v>
      </c>
      <c r="I229" s="32">
        <v>0</v>
      </c>
      <c r="J229" s="32">
        <v>1.0741806037283801</v>
      </c>
      <c r="K229" s="4"/>
      <c r="L229" s="32">
        <f t="shared" si="16"/>
        <v>0.55018917571708903</v>
      </c>
      <c r="M229" s="32">
        <f t="shared" si="16"/>
        <v>0.25342723198252498</v>
      </c>
      <c r="N229" s="32" t="str">
        <f t="shared" si="16"/>
        <v/>
      </c>
      <c r="O229" s="32">
        <f t="shared" si="16"/>
        <v>1.2457438980089899E-2</v>
      </c>
      <c r="P229" s="32" t="str">
        <f t="shared" si="16"/>
        <v/>
      </c>
      <c r="Q229" s="32">
        <f t="shared" si="16"/>
        <v>1.0741806037283801</v>
      </c>
      <c r="R229" s="4"/>
      <c r="S229" s="32">
        <f t="shared" si="15"/>
        <v>1</v>
      </c>
      <c r="U229">
        <v>1</v>
      </c>
      <c r="V229">
        <v>0</v>
      </c>
      <c r="W229">
        <v>-1</v>
      </c>
      <c r="X229">
        <v>0</v>
      </c>
      <c r="Y229">
        <v>-1</v>
      </c>
      <c r="Z229">
        <v>1</v>
      </c>
      <c r="AB229">
        <f t="shared" si="17"/>
        <v>1</v>
      </c>
      <c r="AC229">
        <f t="shared" si="17"/>
        <v>0</v>
      </c>
      <c r="AD229" t="str">
        <f t="shared" si="17"/>
        <v/>
      </c>
      <c r="AE229">
        <f t="shared" si="17"/>
        <v>0</v>
      </c>
      <c r="AF229" t="str">
        <f t="shared" si="17"/>
        <v/>
      </c>
      <c r="AG229">
        <f t="shared" si="17"/>
        <v>1</v>
      </c>
    </row>
    <row r="230" spans="2:33" x14ac:dyDescent="0.25">
      <c r="B230" t="s">
        <v>251</v>
      </c>
      <c r="C230" t="s">
        <v>252</v>
      </c>
      <c r="D230" s="31" t="s">
        <v>253</v>
      </c>
      <c r="E230" s="32">
        <v>0.37892446670451402</v>
      </c>
      <c r="F230" s="32">
        <v>0.64323990175271495</v>
      </c>
      <c r="G230" s="32">
        <v>0</v>
      </c>
      <c r="H230" s="32">
        <v>-0.24225360051667599</v>
      </c>
      <c r="I230" s="32">
        <v>0</v>
      </c>
      <c r="J230" s="32">
        <v>1.0782691364086601</v>
      </c>
      <c r="K230" s="4"/>
      <c r="L230" s="32">
        <f t="shared" si="16"/>
        <v>0.37892446670451402</v>
      </c>
      <c r="M230" s="32">
        <f t="shared" si="16"/>
        <v>0.64323990175271495</v>
      </c>
      <c r="N230" s="32" t="str">
        <f t="shared" si="16"/>
        <v/>
      </c>
      <c r="O230" s="32">
        <f t="shared" si="16"/>
        <v>-0.24225360051667599</v>
      </c>
      <c r="P230" s="32" t="str">
        <f t="shared" si="16"/>
        <v/>
      </c>
      <c r="Q230" s="32">
        <f t="shared" si="16"/>
        <v>1.0782691364086601</v>
      </c>
      <c r="R230" s="4"/>
      <c r="S230" s="32">
        <f t="shared" si="15"/>
        <v>1</v>
      </c>
      <c r="U230">
        <v>1</v>
      </c>
      <c r="V230">
        <v>1</v>
      </c>
      <c r="W230">
        <v>-1</v>
      </c>
      <c r="X230">
        <v>1</v>
      </c>
      <c r="Y230">
        <v>-1</v>
      </c>
      <c r="Z230">
        <v>1</v>
      </c>
      <c r="AB230">
        <f t="shared" si="17"/>
        <v>1</v>
      </c>
      <c r="AC230">
        <f t="shared" si="17"/>
        <v>1</v>
      </c>
      <c r="AD230" t="str">
        <f t="shared" si="17"/>
        <v/>
      </c>
      <c r="AE230">
        <f t="shared" si="17"/>
        <v>1</v>
      </c>
      <c r="AF230" t="str">
        <f t="shared" si="17"/>
        <v/>
      </c>
      <c r="AG230">
        <f t="shared" si="17"/>
        <v>1</v>
      </c>
    </row>
    <row r="231" spans="2:33" x14ac:dyDescent="0.25">
      <c r="C231" t="s">
        <v>254</v>
      </c>
      <c r="D231" s="31" t="s">
        <v>253</v>
      </c>
      <c r="E231" s="32">
        <v>0.38266547299446102</v>
      </c>
      <c r="F231" s="32">
        <v>0</v>
      </c>
      <c r="G231" s="32">
        <v>-0.45483558310382999</v>
      </c>
      <c r="H231" s="32">
        <v>0</v>
      </c>
      <c r="I231" s="32">
        <v>0.199809483397866</v>
      </c>
      <c r="J231" s="32">
        <v>1.03823014464267</v>
      </c>
      <c r="K231" s="4"/>
      <c r="L231" s="32">
        <f t="shared" si="16"/>
        <v>0.38266547299446102</v>
      </c>
      <c r="M231" s="32" t="str">
        <f t="shared" si="16"/>
        <v/>
      </c>
      <c r="N231" s="32">
        <f t="shared" si="16"/>
        <v>-0.45483558310382999</v>
      </c>
      <c r="O231" s="32" t="str">
        <f t="shared" si="16"/>
        <v/>
      </c>
      <c r="P231" s="32">
        <f t="shared" si="16"/>
        <v>0.199809483397866</v>
      </c>
      <c r="Q231" s="32">
        <f t="shared" si="16"/>
        <v>1.03823014464267</v>
      </c>
      <c r="R231" s="4"/>
      <c r="S231" s="32">
        <f t="shared" si="15"/>
        <v>0</v>
      </c>
      <c r="U231">
        <v>1</v>
      </c>
      <c r="V231">
        <v>-1</v>
      </c>
      <c r="W231">
        <v>0</v>
      </c>
      <c r="X231">
        <v>-1</v>
      </c>
      <c r="Y231">
        <v>0</v>
      </c>
      <c r="Z231">
        <v>1</v>
      </c>
      <c r="AB231">
        <f t="shared" si="17"/>
        <v>1</v>
      </c>
      <c r="AC231" t="str">
        <f t="shared" si="17"/>
        <v/>
      </c>
      <c r="AD231">
        <f t="shared" si="17"/>
        <v>0</v>
      </c>
      <c r="AE231" t="str">
        <f t="shared" si="17"/>
        <v/>
      </c>
      <c r="AF231">
        <f t="shared" si="17"/>
        <v>0</v>
      </c>
      <c r="AG231">
        <f t="shared" si="17"/>
        <v>1</v>
      </c>
    </row>
    <row r="232" spans="2:33" x14ac:dyDescent="0.25">
      <c r="C232" t="s">
        <v>255</v>
      </c>
      <c r="D232" s="31" t="s">
        <v>253</v>
      </c>
      <c r="E232" s="32">
        <v>0.27315922205914001</v>
      </c>
      <c r="F232" s="32">
        <v>0.52321404798348004</v>
      </c>
      <c r="G232" s="32">
        <v>1.2572504640363E-2</v>
      </c>
      <c r="H232" s="32">
        <v>-0.147300651130614</v>
      </c>
      <c r="I232" s="32">
        <v>-0.13413988134115901</v>
      </c>
      <c r="J232" s="32">
        <v>1.0428605817792</v>
      </c>
      <c r="K232" s="4"/>
      <c r="L232" s="32">
        <f t="shared" si="16"/>
        <v>0.27315922205914001</v>
      </c>
      <c r="M232" s="32">
        <f t="shared" si="16"/>
        <v>0.52321404798348004</v>
      </c>
      <c r="N232" s="32">
        <f t="shared" si="16"/>
        <v>1.2572504640363E-2</v>
      </c>
      <c r="O232" s="32">
        <f t="shared" si="16"/>
        <v>-0.147300651130614</v>
      </c>
      <c r="P232" s="32">
        <f t="shared" si="16"/>
        <v>-0.13413988134115901</v>
      </c>
      <c r="Q232" s="32">
        <f t="shared" si="16"/>
        <v>1.0428605817792</v>
      </c>
      <c r="R232" s="4"/>
      <c r="S232" s="32">
        <f t="shared" si="15"/>
        <v>0</v>
      </c>
      <c r="U232">
        <v>1</v>
      </c>
      <c r="V232">
        <v>1</v>
      </c>
      <c r="W232">
        <v>0</v>
      </c>
      <c r="X232">
        <v>0</v>
      </c>
      <c r="Y232">
        <v>1</v>
      </c>
      <c r="Z232">
        <v>1</v>
      </c>
      <c r="AB232">
        <f t="shared" si="17"/>
        <v>1</v>
      </c>
      <c r="AC232">
        <f t="shared" si="17"/>
        <v>1</v>
      </c>
      <c r="AD232">
        <f t="shared" si="17"/>
        <v>0</v>
      </c>
      <c r="AE232">
        <f t="shared" si="17"/>
        <v>0</v>
      </c>
      <c r="AF232">
        <f t="shared" si="17"/>
        <v>1</v>
      </c>
      <c r="AG232">
        <f t="shared" si="17"/>
        <v>1</v>
      </c>
    </row>
    <row r="233" spans="2:33" x14ac:dyDescent="0.25">
      <c r="C233" t="s">
        <v>256</v>
      </c>
      <c r="D233" s="31" t="s">
        <v>253</v>
      </c>
      <c r="E233" s="32">
        <v>-2.1595112208265101E-3</v>
      </c>
      <c r="F233" s="32">
        <v>0.67273856890761197</v>
      </c>
      <c r="G233" s="32">
        <v>0.45974520521412998</v>
      </c>
      <c r="H233" s="32">
        <v>-0.24218068054943501</v>
      </c>
      <c r="I233" s="32">
        <v>-0.30733138429505802</v>
      </c>
      <c r="J233" s="32">
        <v>1.3111045241771799</v>
      </c>
      <c r="K233" s="4"/>
      <c r="L233" s="32">
        <f t="shared" si="16"/>
        <v>-2.1595112208265101E-3</v>
      </c>
      <c r="M233" s="32">
        <f t="shared" si="16"/>
        <v>0.67273856890761197</v>
      </c>
      <c r="N233" s="32">
        <f t="shared" si="16"/>
        <v>0.45974520521412998</v>
      </c>
      <c r="O233" s="32">
        <f t="shared" si="16"/>
        <v>-0.24218068054943501</v>
      </c>
      <c r="P233" s="32">
        <f t="shared" si="16"/>
        <v>-0.30733138429505802</v>
      </c>
      <c r="Q233" s="32">
        <f t="shared" si="16"/>
        <v>1.3111045241771799</v>
      </c>
      <c r="R233" s="4"/>
      <c r="S233" s="32">
        <f t="shared" si="15"/>
        <v>0</v>
      </c>
      <c r="U233">
        <v>0</v>
      </c>
      <c r="V233">
        <v>1</v>
      </c>
      <c r="W233">
        <v>0</v>
      </c>
      <c r="X233">
        <v>0</v>
      </c>
      <c r="Y233">
        <v>1</v>
      </c>
      <c r="Z233">
        <v>1</v>
      </c>
      <c r="AB233">
        <f t="shared" si="17"/>
        <v>0</v>
      </c>
      <c r="AC233">
        <f t="shared" si="17"/>
        <v>1</v>
      </c>
      <c r="AD233">
        <f t="shared" si="17"/>
        <v>0</v>
      </c>
      <c r="AE233">
        <f t="shared" si="17"/>
        <v>0</v>
      </c>
      <c r="AF233">
        <f t="shared" si="17"/>
        <v>1</v>
      </c>
      <c r="AG233">
        <f t="shared" si="17"/>
        <v>1</v>
      </c>
    </row>
    <row r="234" spans="2:33" x14ac:dyDescent="0.25">
      <c r="C234" t="s">
        <v>257</v>
      </c>
      <c r="D234" s="31" t="s">
        <v>253</v>
      </c>
      <c r="E234" s="32">
        <v>0.41802436100273599</v>
      </c>
      <c r="F234" s="32">
        <v>0</v>
      </c>
      <c r="G234" s="32">
        <v>-0.20142614190270899</v>
      </c>
      <c r="H234" s="32">
        <v>0</v>
      </c>
      <c r="I234" s="32">
        <v>4.01545087244757E-2</v>
      </c>
      <c r="J234" s="32">
        <v>1.10542412192672</v>
      </c>
      <c r="K234" s="4"/>
      <c r="L234" s="32">
        <f t="shared" si="16"/>
        <v>0.41802436100273599</v>
      </c>
      <c r="M234" s="32" t="str">
        <f t="shared" si="16"/>
        <v/>
      </c>
      <c r="N234" s="32">
        <f t="shared" si="16"/>
        <v>-0.20142614190270899</v>
      </c>
      <c r="O234" s="32" t="str">
        <f t="shared" si="16"/>
        <v/>
      </c>
      <c r="P234" s="32">
        <f t="shared" si="16"/>
        <v>4.01545087244757E-2</v>
      </c>
      <c r="Q234" s="32">
        <f t="shared" si="16"/>
        <v>1.10542412192672</v>
      </c>
      <c r="R234" s="4"/>
      <c r="S234" s="32">
        <f t="shared" si="15"/>
        <v>0</v>
      </c>
      <c r="U234">
        <v>1</v>
      </c>
      <c r="V234">
        <v>-1</v>
      </c>
      <c r="W234">
        <v>1</v>
      </c>
      <c r="X234">
        <v>-1</v>
      </c>
      <c r="Y234">
        <v>0</v>
      </c>
      <c r="Z234">
        <v>1</v>
      </c>
      <c r="AB234">
        <f t="shared" si="17"/>
        <v>1</v>
      </c>
      <c r="AC234" t="str">
        <f t="shared" si="17"/>
        <v/>
      </c>
      <c r="AD234">
        <f t="shared" si="17"/>
        <v>1</v>
      </c>
      <c r="AE234" t="str">
        <f t="shared" si="17"/>
        <v/>
      </c>
      <c r="AF234">
        <f t="shared" si="17"/>
        <v>0</v>
      </c>
      <c r="AG234">
        <f t="shared" si="17"/>
        <v>1</v>
      </c>
    </row>
    <row r="235" spans="2:33" x14ac:dyDescent="0.25">
      <c r="C235" t="s">
        <v>258</v>
      </c>
      <c r="D235" s="31" t="s">
        <v>253</v>
      </c>
      <c r="E235" s="32">
        <v>0.297153685981628</v>
      </c>
      <c r="F235" s="32">
        <v>0.17025611084776299</v>
      </c>
      <c r="G235" s="32">
        <v>-0.26220836286384003</v>
      </c>
      <c r="H235" s="32">
        <v>2.5123262298087101E-2</v>
      </c>
      <c r="I235" s="32">
        <v>8.5128869601573797E-3</v>
      </c>
      <c r="J235" s="32">
        <v>0.85614447869797194</v>
      </c>
      <c r="K235" s="4"/>
      <c r="L235" s="32">
        <f t="shared" si="16"/>
        <v>0.297153685981628</v>
      </c>
      <c r="M235" s="32">
        <f t="shared" si="16"/>
        <v>0.17025611084776299</v>
      </c>
      <c r="N235" s="32">
        <f t="shared" si="16"/>
        <v>-0.26220836286384003</v>
      </c>
      <c r="O235" s="32">
        <f t="shared" si="16"/>
        <v>2.5123262298087101E-2</v>
      </c>
      <c r="P235" s="32">
        <f t="shared" si="16"/>
        <v>8.5128869601573797E-3</v>
      </c>
      <c r="Q235" s="32">
        <f t="shared" si="16"/>
        <v>0.85614447869797194</v>
      </c>
      <c r="R235" s="4"/>
      <c r="S235" s="32">
        <f t="shared" si="15"/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1</v>
      </c>
      <c r="AB235">
        <f t="shared" si="17"/>
        <v>1</v>
      </c>
      <c r="AC235">
        <f t="shared" si="17"/>
        <v>0</v>
      </c>
      <c r="AD235">
        <f t="shared" si="17"/>
        <v>1</v>
      </c>
      <c r="AE235">
        <f t="shared" si="17"/>
        <v>0</v>
      </c>
      <c r="AF235">
        <f t="shared" si="17"/>
        <v>0</v>
      </c>
      <c r="AG235">
        <f t="shared" si="17"/>
        <v>1</v>
      </c>
    </row>
    <row r="236" spans="2:33" x14ac:dyDescent="0.25">
      <c r="C236" t="s">
        <v>259</v>
      </c>
      <c r="D236" s="31" t="s">
        <v>253</v>
      </c>
      <c r="E236" s="32">
        <v>0.45262928949331299</v>
      </c>
      <c r="F236" s="32">
        <v>0.87514704511650299</v>
      </c>
      <c r="G236" s="32">
        <v>-0.112377964647665</v>
      </c>
      <c r="H236" s="32">
        <v>-0.40359689234922502</v>
      </c>
      <c r="I236" s="32">
        <v>3.9204199893383501E-2</v>
      </c>
      <c r="J236" s="32">
        <v>1.12286471667738</v>
      </c>
      <c r="K236" s="4"/>
      <c r="L236" s="32">
        <f t="shared" si="16"/>
        <v>0.45262928949331299</v>
      </c>
      <c r="M236" s="32">
        <f t="shared" si="16"/>
        <v>0.87514704511650299</v>
      </c>
      <c r="N236" s="32">
        <f t="shared" si="16"/>
        <v>-0.112377964647665</v>
      </c>
      <c r="O236" s="32">
        <f t="shared" si="16"/>
        <v>-0.40359689234922502</v>
      </c>
      <c r="P236" s="32">
        <f t="shared" si="16"/>
        <v>3.9204199893383501E-2</v>
      </c>
      <c r="Q236" s="32">
        <f t="shared" si="16"/>
        <v>1.12286471667738</v>
      </c>
      <c r="R236" s="4"/>
      <c r="S236" s="32">
        <f t="shared" si="15"/>
        <v>0</v>
      </c>
      <c r="U236">
        <v>1</v>
      </c>
      <c r="V236">
        <v>1</v>
      </c>
      <c r="W236">
        <v>0</v>
      </c>
      <c r="X236">
        <v>1</v>
      </c>
      <c r="Y236">
        <v>0</v>
      </c>
      <c r="Z236">
        <v>1</v>
      </c>
      <c r="AB236">
        <f t="shared" si="17"/>
        <v>1</v>
      </c>
      <c r="AC236">
        <f t="shared" si="17"/>
        <v>1</v>
      </c>
      <c r="AD236">
        <f t="shared" si="17"/>
        <v>0</v>
      </c>
      <c r="AE236">
        <f t="shared" si="17"/>
        <v>1</v>
      </c>
      <c r="AF236">
        <f t="shared" si="17"/>
        <v>0</v>
      </c>
      <c r="AG236">
        <f t="shared" si="17"/>
        <v>1</v>
      </c>
    </row>
    <row r="237" spans="2:33" x14ac:dyDescent="0.25">
      <c r="C237" t="s">
        <v>260</v>
      </c>
      <c r="D237" s="31" t="s">
        <v>253</v>
      </c>
      <c r="E237" s="32">
        <v>0.54035361286879702</v>
      </c>
      <c r="F237" s="32">
        <v>0.185943769884889</v>
      </c>
      <c r="G237" s="32">
        <v>-0.32415903943305202</v>
      </c>
      <c r="H237" s="32">
        <v>-0.23108323806887399</v>
      </c>
      <c r="I237" s="32">
        <v>0.115520310164603</v>
      </c>
      <c r="J237" s="32">
        <v>1.4345888481331599</v>
      </c>
      <c r="K237" s="4"/>
      <c r="L237" s="32">
        <f t="shared" si="16"/>
        <v>0.54035361286879702</v>
      </c>
      <c r="M237" s="32">
        <f t="shared" si="16"/>
        <v>0.185943769884889</v>
      </c>
      <c r="N237" s="32">
        <f t="shared" si="16"/>
        <v>-0.32415903943305202</v>
      </c>
      <c r="O237" s="32">
        <f t="shared" si="16"/>
        <v>-0.23108323806887399</v>
      </c>
      <c r="P237" s="32">
        <f t="shared" si="16"/>
        <v>0.115520310164603</v>
      </c>
      <c r="Q237" s="32">
        <f t="shared" si="16"/>
        <v>1.4345888481331599</v>
      </c>
      <c r="R237" s="4"/>
      <c r="S237" s="32">
        <f t="shared" si="15"/>
        <v>0</v>
      </c>
      <c r="U237">
        <v>1</v>
      </c>
      <c r="V237">
        <v>1</v>
      </c>
      <c r="W237">
        <v>1</v>
      </c>
      <c r="X237">
        <v>1</v>
      </c>
      <c r="Y237">
        <v>0</v>
      </c>
      <c r="Z237">
        <v>1</v>
      </c>
      <c r="AB237">
        <f t="shared" si="17"/>
        <v>1</v>
      </c>
      <c r="AC237">
        <f t="shared" si="17"/>
        <v>1</v>
      </c>
      <c r="AD237">
        <f t="shared" si="17"/>
        <v>1</v>
      </c>
      <c r="AE237">
        <f t="shared" si="17"/>
        <v>1</v>
      </c>
      <c r="AF237">
        <f t="shared" si="17"/>
        <v>0</v>
      </c>
      <c r="AG237">
        <f t="shared" si="17"/>
        <v>1</v>
      </c>
    </row>
    <row r="238" spans="2:33" x14ac:dyDescent="0.25">
      <c r="C238" t="s">
        <v>261</v>
      </c>
      <c r="D238" s="31" t="s">
        <v>262</v>
      </c>
      <c r="E238" s="32">
        <v>0.389657625640907</v>
      </c>
      <c r="F238" s="32">
        <v>9.8000021971348203E-2</v>
      </c>
      <c r="G238" s="32">
        <v>-7.5316922434784606E-2</v>
      </c>
      <c r="H238" s="32">
        <v>3.2422707489540001E-2</v>
      </c>
      <c r="I238" s="32">
        <v>-2.62650195663627E-2</v>
      </c>
      <c r="J238" s="32">
        <v>0.90152542945651903</v>
      </c>
      <c r="K238" s="4"/>
      <c r="L238" s="32">
        <f t="shared" si="16"/>
        <v>0.389657625640907</v>
      </c>
      <c r="M238" s="32">
        <f t="shared" si="16"/>
        <v>9.8000021971348203E-2</v>
      </c>
      <c r="N238" s="32">
        <f t="shared" si="16"/>
        <v>-7.5316922434784606E-2</v>
      </c>
      <c r="O238" s="32">
        <f t="shared" si="16"/>
        <v>3.2422707489540001E-2</v>
      </c>
      <c r="P238" s="32">
        <f t="shared" si="16"/>
        <v>-2.62650195663627E-2</v>
      </c>
      <c r="Q238" s="32">
        <f t="shared" si="16"/>
        <v>0.90152542945651903</v>
      </c>
      <c r="R238" s="4"/>
      <c r="S238" s="32">
        <f t="shared" si="15"/>
        <v>0</v>
      </c>
      <c r="U238">
        <v>1</v>
      </c>
      <c r="V238">
        <v>0</v>
      </c>
      <c r="W238">
        <v>0</v>
      </c>
      <c r="X238">
        <v>0</v>
      </c>
      <c r="Y238">
        <v>0</v>
      </c>
      <c r="Z238">
        <v>1</v>
      </c>
      <c r="AB238">
        <f t="shared" si="17"/>
        <v>1</v>
      </c>
      <c r="AC238">
        <f t="shared" si="17"/>
        <v>0</v>
      </c>
      <c r="AD238">
        <f t="shared" si="17"/>
        <v>0</v>
      </c>
      <c r="AE238">
        <f t="shared" si="17"/>
        <v>0</v>
      </c>
      <c r="AF238">
        <f t="shared" si="17"/>
        <v>0</v>
      </c>
      <c r="AG238">
        <f t="shared" si="17"/>
        <v>1</v>
      </c>
    </row>
    <row r="239" spans="2:33" x14ac:dyDescent="0.25">
      <c r="C239" t="s">
        <v>263</v>
      </c>
      <c r="D239" s="31" t="s">
        <v>262</v>
      </c>
      <c r="E239" s="32">
        <v>0.49346180992865701</v>
      </c>
      <c r="F239" s="32">
        <v>0.59463711018937404</v>
      </c>
      <c r="G239" s="32">
        <v>-0.32937565895818199</v>
      </c>
      <c r="H239" s="32">
        <v>-0.13208691795883501</v>
      </c>
      <c r="I239" s="32">
        <v>0.15001380265063399</v>
      </c>
      <c r="J239" s="32">
        <v>0.97828262820960599</v>
      </c>
      <c r="K239" s="4"/>
      <c r="L239" s="32">
        <f t="shared" si="16"/>
        <v>0.49346180992865701</v>
      </c>
      <c r="M239" s="32">
        <f t="shared" si="16"/>
        <v>0.59463711018937404</v>
      </c>
      <c r="N239" s="32">
        <f t="shared" si="16"/>
        <v>-0.32937565895818199</v>
      </c>
      <c r="O239" s="32">
        <f t="shared" si="16"/>
        <v>-0.13208691795883501</v>
      </c>
      <c r="P239" s="32">
        <f t="shared" si="16"/>
        <v>0.15001380265063399</v>
      </c>
      <c r="Q239" s="32">
        <f t="shared" si="16"/>
        <v>0.97828262820960599</v>
      </c>
      <c r="R239" s="4"/>
      <c r="S239" s="32">
        <f t="shared" si="15"/>
        <v>0</v>
      </c>
      <c r="U239">
        <v>1</v>
      </c>
      <c r="V239">
        <v>1</v>
      </c>
      <c r="W239">
        <v>1</v>
      </c>
      <c r="X239">
        <v>0</v>
      </c>
      <c r="Y239">
        <v>0</v>
      </c>
      <c r="Z239">
        <v>1</v>
      </c>
      <c r="AB239">
        <f t="shared" si="17"/>
        <v>1</v>
      </c>
      <c r="AC239">
        <f t="shared" si="17"/>
        <v>1</v>
      </c>
      <c r="AD239">
        <f t="shared" si="17"/>
        <v>1</v>
      </c>
      <c r="AE239">
        <f t="shared" si="17"/>
        <v>0</v>
      </c>
      <c r="AF239">
        <f t="shared" si="17"/>
        <v>0</v>
      </c>
      <c r="AG239">
        <f t="shared" si="17"/>
        <v>1</v>
      </c>
    </row>
    <row r="240" spans="2:33" x14ac:dyDescent="0.25">
      <c r="C240" t="s">
        <v>264</v>
      </c>
      <c r="D240" s="31" t="s">
        <v>262</v>
      </c>
      <c r="E240" s="32">
        <v>0.201529329337092</v>
      </c>
      <c r="F240" s="32">
        <v>0.45060043971355801</v>
      </c>
      <c r="G240" s="32">
        <v>0</v>
      </c>
      <c r="H240" s="32">
        <v>-0.16838355184016701</v>
      </c>
      <c r="I240" s="32">
        <v>0</v>
      </c>
      <c r="J240" s="32">
        <v>1.1709087945319201</v>
      </c>
      <c r="K240" s="4"/>
      <c r="L240" s="32">
        <f t="shared" si="16"/>
        <v>0.201529329337092</v>
      </c>
      <c r="M240" s="32">
        <f t="shared" si="16"/>
        <v>0.45060043971355801</v>
      </c>
      <c r="N240" s="32" t="str">
        <f t="shared" si="16"/>
        <v/>
      </c>
      <c r="O240" s="32">
        <f t="shared" si="16"/>
        <v>-0.16838355184016701</v>
      </c>
      <c r="P240" s="32" t="str">
        <f t="shared" si="16"/>
        <v/>
      </c>
      <c r="Q240" s="32">
        <f t="shared" si="16"/>
        <v>1.1709087945319201</v>
      </c>
      <c r="R240" s="4"/>
      <c r="S240" s="32">
        <f t="shared" si="15"/>
        <v>1</v>
      </c>
      <c r="U240">
        <v>1</v>
      </c>
      <c r="V240">
        <v>1</v>
      </c>
      <c r="W240">
        <v>-1</v>
      </c>
      <c r="X240">
        <v>0</v>
      </c>
      <c r="Y240">
        <v>-1</v>
      </c>
      <c r="Z240">
        <v>1</v>
      </c>
      <c r="AB240">
        <f t="shared" si="17"/>
        <v>1</v>
      </c>
      <c r="AC240">
        <f t="shared" si="17"/>
        <v>1</v>
      </c>
      <c r="AD240" t="str">
        <f t="shared" si="17"/>
        <v/>
      </c>
      <c r="AE240">
        <f t="shared" si="17"/>
        <v>0</v>
      </c>
      <c r="AF240" t="str">
        <f t="shared" si="17"/>
        <v/>
      </c>
      <c r="AG240">
        <f t="shared" si="17"/>
        <v>1</v>
      </c>
    </row>
    <row r="241" spans="3:33" x14ac:dyDescent="0.25">
      <c r="C241" t="s">
        <v>265</v>
      </c>
      <c r="D241" s="31" t="s">
        <v>262</v>
      </c>
      <c r="E241" s="32">
        <v>0.17497778149340201</v>
      </c>
      <c r="F241" s="32">
        <v>0.29348114363391598</v>
      </c>
      <c r="G241" s="32">
        <v>0</v>
      </c>
      <c r="H241" s="32">
        <v>-2.93155494499177E-2</v>
      </c>
      <c r="I241" s="32">
        <v>0</v>
      </c>
      <c r="J241" s="32">
        <v>1.3025978478828699</v>
      </c>
      <c r="K241" s="4"/>
      <c r="L241" s="32">
        <f t="shared" si="16"/>
        <v>0.17497778149340201</v>
      </c>
      <c r="M241" s="32">
        <f t="shared" si="16"/>
        <v>0.29348114363391598</v>
      </c>
      <c r="N241" s="32" t="str">
        <f t="shared" si="16"/>
        <v/>
      </c>
      <c r="O241" s="32">
        <f t="shared" si="16"/>
        <v>-2.93155494499177E-2</v>
      </c>
      <c r="P241" s="32" t="str">
        <f t="shared" si="16"/>
        <v/>
      </c>
      <c r="Q241" s="32">
        <f t="shared" si="16"/>
        <v>1.3025978478828699</v>
      </c>
      <c r="R241" s="4"/>
      <c r="S241" s="32">
        <f t="shared" si="15"/>
        <v>1</v>
      </c>
      <c r="U241">
        <v>1</v>
      </c>
      <c r="V241">
        <v>1</v>
      </c>
      <c r="W241">
        <v>-1</v>
      </c>
      <c r="X241">
        <v>0</v>
      </c>
      <c r="Y241">
        <v>-1</v>
      </c>
      <c r="Z241">
        <v>1</v>
      </c>
      <c r="AB241">
        <f t="shared" si="17"/>
        <v>1</v>
      </c>
      <c r="AC241">
        <f t="shared" si="17"/>
        <v>1</v>
      </c>
      <c r="AD241" t="str">
        <f t="shared" si="17"/>
        <v/>
      </c>
      <c r="AE241">
        <f t="shared" si="17"/>
        <v>0</v>
      </c>
      <c r="AF241" t="str">
        <f t="shared" si="17"/>
        <v/>
      </c>
      <c r="AG241">
        <f t="shared" si="17"/>
        <v>1</v>
      </c>
    </row>
    <row r="242" spans="3:33" x14ac:dyDescent="0.25">
      <c r="C242" t="s">
        <v>266</v>
      </c>
      <c r="D242" s="31" t="s">
        <v>267</v>
      </c>
      <c r="E242" s="32">
        <v>0.24155423856866901</v>
      </c>
      <c r="F242" s="32">
        <v>0</v>
      </c>
      <c r="G242" s="32">
        <v>-0.26903800792393401</v>
      </c>
      <c r="H242" s="32">
        <v>0</v>
      </c>
      <c r="I242" s="32">
        <v>-2.02668380430625E-2</v>
      </c>
      <c r="J242" s="32">
        <v>1.40014357713885</v>
      </c>
      <c r="K242" s="4"/>
      <c r="L242" s="32">
        <f t="shared" si="16"/>
        <v>0.24155423856866901</v>
      </c>
      <c r="M242" s="32" t="str">
        <f t="shared" si="16"/>
        <v/>
      </c>
      <c r="N242" s="32">
        <f t="shared" si="16"/>
        <v>-0.26903800792393401</v>
      </c>
      <c r="O242" s="32" t="str">
        <f t="shared" si="16"/>
        <v/>
      </c>
      <c r="P242" s="32">
        <f t="shared" si="16"/>
        <v>-2.02668380430625E-2</v>
      </c>
      <c r="Q242" s="32">
        <f t="shared" si="16"/>
        <v>1.40014357713885</v>
      </c>
      <c r="R242" s="4"/>
      <c r="S242" s="32">
        <f t="shared" si="15"/>
        <v>0</v>
      </c>
      <c r="U242">
        <v>1</v>
      </c>
      <c r="V242">
        <v>-1</v>
      </c>
      <c r="W242">
        <v>1</v>
      </c>
      <c r="X242">
        <v>-1</v>
      </c>
      <c r="Y242">
        <v>0</v>
      </c>
      <c r="Z242">
        <v>1</v>
      </c>
      <c r="AB242">
        <f t="shared" si="17"/>
        <v>1</v>
      </c>
      <c r="AC242" t="str">
        <f t="shared" si="17"/>
        <v/>
      </c>
      <c r="AD242">
        <f t="shared" si="17"/>
        <v>1</v>
      </c>
      <c r="AE242" t="str">
        <f t="shared" si="17"/>
        <v/>
      </c>
      <c r="AF242">
        <f t="shared" si="17"/>
        <v>0</v>
      </c>
      <c r="AG242">
        <f t="shared" si="17"/>
        <v>1</v>
      </c>
    </row>
    <row r="243" spans="3:33" x14ac:dyDescent="0.25">
      <c r="C243" t="s">
        <v>268</v>
      </c>
      <c r="D243" s="31" t="s">
        <v>267</v>
      </c>
      <c r="E243" s="32">
        <v>0.42503204820218599</v>
      </c>
      <c r="F243" s="32">
        <v>0.62427746990333</v>
      </c>
      <c r="G243" s="32">
        <v>-0.36155287084129101</v>
      </c>
      <c r="H243" s="32">
        <v>3.4621057979510601E-2</v>
      </c>
      <c r="I243" s="32">
        <v>0.35335053671466499</v>
      </c>
      <c r="J243" s="32">
        <v>0.95986107327255898</v>
      </c>
      <c r="K243" s="4"/>
      <c r="L243" s="32">
        <f t="shared" si="16"/>
        <v>0.42503204820218599</v>
      </c>
      <c r="M243" s="32">
        <f t="shared" si="16"/>
        <v>0.62427746990333</v>
      </c>
      <c r="N243" s="32">
        <f t="shared" si="16"/>
        <v>-0.36155287084129101</v>
      </c>
      <c r="O243" s="32">
        <f t="shared" si="16"/>
        <v>3.4621057979510601E-2</v>
      </c>
      <c r="P243" s="32">
        <f t="shared" si="16"/>
        <v>0.35335053671466499</v>
      </c>
      <c r="Q243" s="32">
        <f t="shared" si="16"/>
        <v>0.95986107327255898</v>
      </c>
      <c r="R243" s="4"/>
      <c r="S243" s="32">
        <f t="shared" si="15"/>
        <v>0</v>
      </c>
      <c r="U243">
        <v>1</v>
      </c>
      <c r="V243">
        <v>1</v>
      </c>
      <c r="W243">
        <v>1</v>
      </c>
      <c r="X243">
        <v>0</v>
      </c>
      <c r="Y243">
        <v>1</v>
      </c>
      <c r="Z243">
        <v>1</v>
      </c>
      <c r="AB243">
        <f t="shared" si="17"/>
        <v>1</v>
      </c>
      <c r="AC243">
        <f t="shared" si="17"/>
        <v>1</v>
      </c>
      <c r="AD243">
        <f t="shared" si="17"/>
        <v>1</v>
      </c>
      <c r="AE243">
        <f t="shared" si="17"/>
        <v>0</v>
      </c>
      <c r="AF243">
        <f t="shared" si="17"/>
        <v>1</v>
      </c>
      <c r="AG243">
        <f t="shared" si="17"/>
        <v>1</v>
      </c>
    </row>
    <row r="244" spans="3:33" x14ac:dyDescent="0.25">
      <c r="C244" t="s">
        <v>269</v>
      </c>
      <c r="D244" s="31" t="s">
        <v>267</v>
      </c>
      <c r="E244" s="32">
        <v>0.20214694915054501</v>
      </c>
      <c r="F244" s="32">
        <v>0.27571028890429</v>
      </c>
      <c r="G244" s="32">
        <v>0</v>
      </c>
      <c r="H244" s="32">
        <v>-5.01959423339483E-2</v>
      </c>
      <c r="I244" s="32">
        <v>0</v>
      </c>
      <c r="J244" s="32">
        <v>1.124680088709</v>
      </c>
      <c r="K244" s="4"/>
      <c r="L244" s="32">
        <f t="shared" si="16"/>
        <v>0.20214694915054501</v>
      </c>
      <c r="M244" s="32">
        <f t="shared" si="16"/>
        <v>0.27571028890429</v>
      </c>
      <c r="N244" s="32" t="str">
        <f t="shared" si="16"/>
        <v/>
      </c>
      <c r="O244" s="32">
        <f t="shared" si="16"/>
        <v>-5.01959423339483E-2</v>
      </c>
      <c r="P244" s="32" t="str">
        <f t="shared" si="16"/>
        <v/>
      </c>
      <c r="Q244" s="32">
        <f t="shared" si="16"/>
        <v>1.124680088709</v>
      </c>
      <c r="R244" s="4"/>
      <c r="S244" s="32">
        <f t="shared" si="15"/>
        <v>1</v>
      </c>
      <c r="U244">
        <v>1</v>
      </c>
      <c r="V244">
        <v>1</v>
      </c>
      <c r="W244">
        <v>-1</v>
      </c>
      <c r="X244">
        <v>0</v>
      </c>
      <c r="Y244">
        <v>-1</v>
      </c>
      <c r="Z244">
        <v>1</v>
      </c>
      <c r="AB244">
        <f t="shared" si="17"/>
        <v>1</v>
      </c>
      <c r="AC244">
        <f t="shared" si="17"/>
        <v>1</v>
      </c>
      <c r="AD244" t="str">
        <f t="shared" si="17"/>
        <v/>
      </c>
      <c r="AE244">
        <f t="shared" si="17"/>
        <v>0</v>
      </c>
      <c r="AF244" t="str">
        <f t="shared" si="17"/>
        <v/>
      </c>
      <c r="AG244">
        <f t="shared" si="17"/>
        <v>1</v>
      </c>
    </row>
    <row r="245" spans="3:33" x14ac:dyDescent="0.25">
      <c r="C245" t="s">
        <v>51</v>
      </c>
      <c r="D245" s="31" t="s">
        <v>267</v>
      </c>
      <c r="E245" s="32">
        <v>0.378506347956241</v>
      </c>
      <c r="F245" s="32">
        <v>0.128953602526964</v>
      </c>
      <c r="G245" s="32">
        <v>-0.76197739296314304</v>
      </c>
      <c r="H245" s="32">
        <v>0.16883454617070301</v>
      </c>
      <c r="I245" s="32">
        <v>0.34752412158059698</v>
      </c>
      <c r="J245" s="32">
        <v>1.12024011277072</v>
      </c>
      <c r="K245" s="4"/>
      <c r="L245" s="32">
        <f t="shared" si="16"/>
        <v>0.378506347956241</v>
      </c>
      <c r="M245" s="32">
        <f t="shared" si="16"/>
        <v>0.128953602526964</v>
      </c>
      <c r="N245" s="32">
        <f t="shared" si="16"/>
        <v>-0.76197739296314304</v>
      </c>
      <c r="O245" s="32">
        <f t="shared" si="16"/>
        <v>0.16883454617070301</v>
      </c>
      <c r="P245" s="32">
        <f t="shared" si="16"/>
        <v>0.34752412158059698</v>
      </c>
      <c r="Q245" s="32">
        <f t="shared" si="16"/>
        <v>1.12024011277072</v>
      </c>
      <c r="R245" s="4"/>
      <c r="S245" s="32">
        <f t="shared" si="15"/>
        <v>0</v>
      </c>
      <c r="U245">
        <v>1</v>
      </c>
      <c r="V245">
        <v>0</v>
      </c>
      <c r="W245">
        <v>1</v>
      </c>
      <c r="X245">
        <v>1</v>
      </c>
      <c r="Y245">
        <v>1</v>
      </c>
      <c r="Z245">
        <v>1</v>
      </c>
      <c r="AB245">
        <f t="shared" si="17"/>
        <v>1</v>
      </c>
      <c r="AC245">
        <f t="shared" si="17"/>
        <v>0</v>
      </c>
      <c r="AD245">
        <f t="shared" si="17"/>
        <v>1</v>
      </c>
      <c r="AE245">
        <f t="shared" si="17"/>
        <v>1</v>
      </c>
      <c r="AF245">
        <f t="shared" si="17"/>
        <v>1</v>
      </c>
      <c r="AG245">
        <f t="shared" si="17"/>
        <v>1</v>
      </c>
    </row>
    <row r="246" spans="3:33" x14ac:dyDescent="0.25">
      <c r="C246" t="s">
        <v>270</v>
      </c>
      <c r="D246" s="31" t="s">
        <v>267</v>
      </c>
      <c r="E246" s="32">
        <v>0.450435483906587</v>
      </c>
      <c r="F246" s="32">
        <v>0.253733245930097</v>
      </c>
      <c r="G246" s="32">
        <v>-0.153000821049326</v>
      </c>
      <c r="H246" s="32">
        <v>-0.33953495360404301</v>
      </c>
      <c r="I246" s="32">
        <v>-6.7195215207706493E-2</v>
      </c>
      <c r="J246" s="32">
        <v>0.88191414886194497</v>
      </c>
      <c r="K246" s="4"/>
      <c r="L246" s="32">
        <f t="shared" si="16"/>
        <v>0.450435483906587</v>
      </c>
      <c r="M246" s="32">
        <f t="shared" si="16"/>
        <v>0.253733245930097</v>
      </c>
      <c r="N246" s="32">
        <f t="shared" si="16"/>
        <v>-0.153000821049326</v>
      </c>
      <c r="O246" s="32">
        <f t="shared" si="16"/>
        <v>-0.33953495360404301</v>
      </c>
      <c r="P246" s="32">
        <f t="shared" si="16"/>
        <v>-6.7195215207706493E-2</v>
      </c>
      <c r="Q246" s="32">
        <f t="shared" si="16"/>
        <v>0.88191414886194497</v>
      </c>
      <c r="R246" s="4"/>
      <c r="S246" s="32">
        <f t="shared" si="15"/>
        <v>0</v>
      </c>
      <c r="U246">
        <v>1</v>
      </c>
      <c r="V246">
        <v>1</v>
      </c>
      <c r="W246">
        <v>0</v>
      </c>
      <c r="X246">
        <v>1</v>
      </c>
      <c r="Y246">
        <v>0</v>
      </c>
      <c r="Z246">
        <v>1</v>
      </c>
      <c r="AB246">
        <f t="shared" si="17"/>
        <v>1</v>
      </c>
      <c r="AC246">
        <f t="shared" si="17"/>
        <v>1</v>
      </c>
      <c r="AD246">
        <f t="shared" si="17"/>
        <v>0</v>
      </c>
      <c r="AE246">
        <f t="shared" si="17"/>
        <v>1</v>
      </c>
      <c r="AF246">
        <f t="shared" si="17"/>
        <v>0</v>
      </c>
      <c r="AG246">
        <f t="shared" si="17"/>
        <v>1</v>
      </c>
    </row>
    <row r="247" spans="3:33" x14ac:dyDescent="0.25">
      <c r="C247" t="s">
        <v>271</v>
      </c>
      <c r="D247" s="31" t="s">
        <v>272</v>
      </c>
      <c r="E247" s="32">
        <v>0.47268916726871901</v>
      </c>
      <c r="F247" s="32">
        <v>0.109698879775231</v>
      </c>
      <c r="G247" s="32">
        <v>-0.24907152289449599</v>
      </c>
      <c r="H247" s="32">
        <v>1.4157270344380401E-2</v>
      </c>
      <c r="I247" s="32">
        <v>0.22809753652154099</v>
      </c>
      <c r="J247" s="32">
        <v>1.26352198383286</v>
      </c>
      <c r="K247" s="4"/>
      <c r="L247" s="32">
        <f t="shared" si="16"/>
        <v>0.47268916726871901</v>
      </c>
      <c r="M247" s="32">
        <f t="shared" si="16"/>
        <v>0.109698879775231</v>
      </c>
      <c r="N247" s="32">
        <f t="shared" si="16"/>
        <v>-0.24907152289449599</v>
      </c>
      <c r="O247" s="32">
        <f t="shared" si="16"/>
        <v>1.4157270344380401E-2</v>
      </c>
      <c r="P247" s="32">
        <f t="shared" si="16"/>
        <v>0.22809753652154099</v>
      </c>
      <c r="Q247" s="32">
        <f t="shared" si="16"/>
        <v>1.26352198383286</v>
      </c>
      <c r="R247" s="4"/>
      <c r="S247" s="32">
        <f t="shared" si="15"/>
        <v>0</v>
      </c>
      <c r="U247">
        <v>1</v>
      </c>
      <c r="V247">
        <v>0</v>
      </c>
      <c r="W247">
        <v>1</v>
      </c>
      <c r="X247">
        <v>0</v>
      </c>
      <c r="Y247">
        <v>1</v>
      </c>
      <c r="Z247">
        <v>1</v>
      </c>
      <c r="AB247">
        <f t="shared" si="17"/>
        <v>1</v>
      </c>
      <c r="AC247">
        <f t="shared" si="17"/>
        <v>0</v>
      </c>
      <c r="AD247">
        <f t="shared" si="17"/>
        <v>1</v>
      </c>
      <c r="AE247">
        <f t="shared" si="17"/>
        <v>0</v>
      </c>
      <c r="AF247">
        <f t="shared" si="17"/>
        <v>1</v>
      </c>
      <c r="AG247">
        <f t="shared" si="17"/>
        <v>1</v>
      </c>
    </row>
    <row r="248" spans="3:33" x14ac:dyDescent="0.25">
      <c r="C248" t="s">
        <v>162</v>
      </c>
      <c r="D248" s="31" t="s">
        <v>272</v>
      </c>
      <c r="E248" s="32">
        <v>0.45007523276585698</v>
      </c>
      <c r="F248" s="32">
        <v>0.41435148288219398</v>
      </c>
      <c r="G248" s="32">
        <v>-0.27260171742881001</v>
      </c>
      <c r="H248" s="32">
        <v>-0.167370049801112</v>
      </c>
      <c r="I248" s="32">
        <v>9.7918699280687499E-2</v>
      </c>
      <c r="J248" s="32">
        <v>0.87873771289629299</v>
      </c>
      <c r="K248" s="4"/>
      <c r="L248" s="32">
        <f t="shared" si="16"/>
        <v>0.45007523276585698</v>
      </c>
      <c r="M248" s="32">
        <f t="shared" si="16"/>
        <v>0.41435148288219398</v>
      </c>
      <c r="N248" s="32">
        <f t="shared" si="16"/>
        <v>-0.27260171742881001</v>
      </c>
      <c r="O248" s="32">
        <f t="shared" si="16"/>
        <v>-0.167370049801112</v>
      </c>
      <c r="P248" s="32">
        <f t="shared" si="16"/>
        <v>9.7918699280687499E-2</v>
      </c>
      <c r="Q248" s="32">
        <f t="shared" si="16"/>
        <v>0.87873771289629299</v>
      </c>
      <c r="R248" s="4"/>
      <c r="S248" s="32">
        <f t="shared" si="15"/>
        <v>0</v>
      </c>
      <c r="U248">
        <v>1</v>
      </c>
      <c r="V248">
        <v>1</v>
      </c>
      <c r="W248">
        <v>1</v>
      </c>
      <c r="X248">
        <v>0</v>
      </c>
      <c r="Y248">
        <v>0</v>
      </c>
      <c r="Z248">
        <v>1</v>
      </c>
      <c r="AB248">
        <f t="shared" si="17"/>
        <v>1</v>
      </c>
      <c r="AC248">
        <f t="shared" si="17"/>
        <v>1</v>
      </c>
      <c r="AD248">
        <f t="shared" si="17"/>
        <v>1</v>
      </c>
      <c r="AE248">
        <f t="shared" si="17"/>
        <v>0</v>
      </c>
      <c r="AF248">
        <f t="shared" si="17"/>
        <v>0</v>
      </c>
      <c r="AG248">
        <f t="shared" si="17"/>
        <v>1</v>
      </c>
    </row>
    <row r="249" spans="3:33" x14ac:dyDescent="0.25">
      <c r="C249" t="s">
        <v>273</v>
      </c>
      <c r="D249" s="31" t="s">
        <v>272</v>
      </c>
      <c r="E249" s="32">
        <v>0.4366085343262</v>
      </c>
      <c r="F249" s="32">
        <v>0.13653425333779401</v>
      </c>
      <c r="G249" s="32">
        <v>0</v>
      </c>
      <c r="H249" s="32">
        <v>-1.6843015658496701E-2</v>
      </c>
      <c r="I249" s="32">
        <v>0</v>
      </c>
      <c r="J249" s="32">
        <v>0.91024526553337703</v>
      </c>
      <c r="K249" s="4"/>
      <c r="L249" s="32">
        <f t="shared" si="16"/>
        <v>0.4366085343262</v>
      </c>
      <c r="M249" s="32">
        <f t="shared" si="16"/>
        <v>0.13653425333779401</v>
      </c>
      <c r="N249" s="32" t="str">
        <f t="shared" si="16"/>
        <v/>
      </c>
      <c r="O249" s="32">
        <f t="shared" si="16"/>
        <v>-1.6843015658496701E-2</v>
      </c>
      <c r="P249" s="32" t="str">
        <f t="shared" si="16"/>
        <v/>
      </c>
      <c r="Q249" s="32">
        <f t="shared" si="16"/>
        <v>0.91024526553337703</v>
      </c>
      <c r="R249" s="4"/>
      <c r="S249" s="32">
        <f t="shared" si="15"/>
        <v>1</v>
      </c>
      <c r="U249">
        <v>1</v>
      </c>
      <c r="V249">
        <v>1</v>
      </c>
      <c r="W249">
        <v>-1</v>
      </c>
      <c r="X249">
        <v>0</v>
      </c>
      <c r="Y249">
        <v>-1</v>
      </c>
      <c r="Z249">
        <v>1</v>
      </c>
      <c r="AB249">
        <f t="shared" si="17"/>
        <v>1</v>
      </c>
      <c r="AC249">
        <f t="shared" si="17"/>
        <v>1</v>
      </c>
      <c r="AD249" t="str">
        <f t="shared" si="17"/>
        <v/>
      </c>
      <c r="AE249">
        <f t="shared" si="17"/>
        <v>0</v>
      </c>
      <c r="AF249" t="str">
        <f t="shared" si="17"/>
        <v/>
      </c>
      <c r="AG249">
        <f t="shared" si="17"/>
        <v>1</v>
      </c>
    </row>
    <row r="250" spans="3:33" x14ac:dyDescent="0.25">
      <c r="C250" t="s">
        <v>274</v>
      </c>
      <c r="D250" s="31" t="s">
        <v>272</v>
      </c>
      <c r="E250" s="32">
        <v>0.56073104915411298</v>
      </c>
      <c r="F250" s="32">
        <v>0.26638839578514101</v>
      </c>
      <c r="G250" s="32">
        <v>-0.37577940869985099</v>
      </c>
      <c r="H250" s="32">
        <v>-0.168282581989355</v>
      </c>
      <c r="I250" s="32">
        <v>0.27562431964133999</v>
      </c>
      <c r="J250" s="32">
        <v>1.52989416201601</v>
      </c>
      <c r="K250" s="4"/>
      <c r="L250" s="32">
        <f t="shared" si="16"/>
        <v>0.56073104915411298</v>
      </c>
      <c r="M250" s="32">
        <f t="shared" si="16"/>
        <v>0.26638839578514101</v>
      </c>
      <c r="N250" s="32">
        <f t="shared" si="16"/>
        <v>-0.37577940869985099</v>
      </c>
      <c r="O250" s="32">
        <f t="shared" si="16"/>
        <v>-0.168282581989355</v>
      </c>
      <c r="P250" s="32">
        <f t="shared" si="16"/>
        <v>0.27562431964133999</v>
      </c>
      <c r="Q250" s="32">
        <f t="shared" si="16"/>
        <v>1.52989416201601</v>
      </c>
      <c r="R250" s="4"/>
      <c r="S250" s="32">
        <f t="shared" si="15"/>
        <v>0</v>
      </c>
      <c r="U250">
        <v>1</v>
      </c>
      <c r="V250">
        <v>0</v>
      </c>
      <c r="W250">
        <v>0</v>
      </c>
      <c r="X250">
        <v>0</v>
      </c>
      <c r="Y250">
        <v>0</v>
      </c>
      <c r="Z250">
        <v>1</v>
      </c>
      <c r="AB250">
        <f t="shared" si="17"/>
        <v>1</v>
      </c>
      <c r="AC250">
        <f t="shared" si="17"/>
        <v>0</v>
      </c>
      <c r="AD250">
        <f t="shared" si="17"/>
        <v>0</v>
      </c>
      <c r="AE250">
        <f t="shared" si="17"/>
        <v>0</v>
      </c>
      <c r="AF250">
        <f t="shared" si="17"/>
        <v>0</v>
      </c>
      <c r="AG250">
        <f t="shared" si="17"/>
        <v>1</v>
      </c>
    </row>
    <row r="251" spans="3:33" x14ac:dyDescent="0.25">
      <c r="C251" t="s">
        <v>275</v>
      </c>
      <c r="D251" s="31" t="s">
        <v>272</v>
      </c>
      <c r="E251" s="32">
        <v>0.35428204675493302</v>
      </c>
      <c r="F251" s="32">
        <v>0</v>
      </c>
      <c r="G251" s="32">
        <v>0</v>
      </c>
      <c r="H251" s="32">
        <v>0</v>
      </c>
      <c r="I251" s="32">
        <v>0</v>
      </c>
      <c r="J251" s="32">
        <v>1.01797281003206</v>
      </c>
      <c r="K251" s="4"/>
      <c r="L251" s="32">
        <f t="shared" si="16"/>
        <v>0.35428204675493302</v>
      </c>
      <c r="M251" s="32" t="str">
        <f t="shared" si="16"/>
        <v/>
      </c>
      <c r="N251" s="32" t="str">
        <f t="shared" si="16"/>
        <v/>
      </c>
      <c r="O251" s="32" t="str">
        <f t="shared" si="16"/>
        <v/>
      </c>
      <c r="P251" s="32" t="str">
        <f t="shared" si="16"/>
        <v/>
      </c>
      <c r="Q251" s="32">
        <f t="shared" si="16"/>
        <v>1.01797281003206</v>
      </c>
      <c r="R251" s="4"/>
      <c r="S251" s="32">
        <f t="shared" si="15"/>
        <v>0</v>
      </c>
      <c r="U251">
        <v>1</v>
      </c>
      <c r="V251">
        <v>-1</v>
      </c>
      <c r="W251">
        <v>-1</v>
      </c>
      <c r="X251">
        <v>-1</v>
      </c>
      <c r="Y251">
        <v>-1</v>
      </c>
      <c r="Z251">
        <v>1</v>
      </c>
      <c r="AB251">
        <f t="shared" si="17"/>
        <v>1</v>
      </c>
      <c r="AC251" t="str">
        <f t="shared" si="17"/>
        <v/>
      </c>
      <c r="AD251" t="str">
        <f t="shared" si="17"/>
        <v/>
      </c>
      <c r="AE251" t="str">
        <f t="shared" si="17"/>
        <v/>
      </c>
      <c r="AF251" t="str">
        <f t="shared" si="17"/>
        <v/>
      </c>
      <c r="AG251">
        <f t="shared" si="17"/>
        <v>1</v>
      </c>
    </row>
    <row r="252" spans="3:33" x14ac:dyDescent="0.25">
      <c r="C252" t="s">
        <v>19</v>
      </c>
      <c r="D252" s="31" t="s">
        <v>272</v>
      </c>
      <c r="E252" s="32">
        <v>0.33294626733989402</v>
      </c>
      <c r="F252" s="32">
        <v>0</v>
      </c>
      <c r="G252" s="32">
        <v>-0.17060309962709599</v>
      </c>
      <c r="H252" s="32">
        <v>0</v>
      </c>
      <c r="I252" s="32">
        <v>5.9661612522148397E-2</v>
      </c>
      <c r="J252" s="32">
        <v>1.2059888674988799</v>
      </c>
      <c r="K252" s="4"/>
      <c r="L252" s="32">
        <f t="shared" si="16"/>
        <v>0.33294626733989402</v>
      </c>
      <c r="M252" s="32" t="str">
        <f t="shared" si="16"/>
        <v/>
      </c>
      <c r="N252" s="32">
        <f t="shared" si="16"/>
        <v>-0.17060309962709599</v>
      </c>
      <c r="O252" s="32" t="str">
        <f t="shared" si="16"/>
        <v/>
      </c>
      <c r="P252" s="32">
        <f t="shared" si="16"/>
        <v>5.9661612522148397E-2</v>
      </c>
      <c r="Q252" s="32">
        <f t="shared" si="16"/>
        <v>1.2059888674988799</v>
      </c>
      <c r="R252" s="4"/>
      <c r="S252" s="32">
        <f t="shared" si="15"/>
        <v>0</v>
      </c>
      <c r="U252">
        <v>1</v>
      </c>
      <c r="V252">
        <v>-1</v>
      </c>
      <c r="W252">
        <v>1</v>
      </c>
      <c r="X252">
        <v>-1</v>
      </c>
      <c r="Y252">
        <v>0</v>
      </c>
      <c r="Z252">
        <v>1</v>
      </c>
      <c r="AB252">
        <f t="shared" si="17"/>
        <v>1</v>
      </c>
      <c r="AC252" t="str">
        <f t="shared" si="17"/>
        <v/>
      </c>
      <c r="AD252">
        <f t="shared" si="17"/>
        <v>1</v>
      </c>
      <c r="AE252" t="str">
        <f t="shared" si="17"/>
        <v/>
      </c>
      <c r="AF252">
        <f t="shared" si="17"/>
        <v>0</v>
      </c>
      <c r="AG252">
        <f t="shared" si="17"/>
        <v>1</v>
      </c>
    </row>
    <row r="253" spans="3:33" x14ac:dyDescent="0.25">
      <c r="C253" t="s">
        <v>276</v>
      </c>
      <c r="D253" s="31" t="s">
        <v>272</v>
      </c>
      <c r="E253" s="32">
        <v>0.56262403986222398</v>
      </c>
      <c r="F253" s="32">
        <v>0</v>
      </c>
      <c r="G253" s="32">
        <v>0</v>
      </c>
      <c r="H253" s="32">
        <v>0</v>
      </c>
      <c r="I253" s="32">
        <v>0</v>
      </c>
      <c r="J253" s="32">
        <v>1.12792047491646</v>
      </c>
      <c r="K253" s="4"/>
      <c r="L253" s="32">
        <f t="shared" si="16"/>
        <v>0.56262403986222398</v>
      </c>
      <c r="M253" s="32" t="str">
        <f t="shared" si="16"/>
        <v/>
      </c>
      <c r="N253" s="32" t="str">
        <f t="shared" si="16"/>
        <v/>
      </c>
      <c r="O253" s="32" t="str">
        <f t="shared" si="16"/>
        <v/>
      </c>
      <c r="P253" s="32" t="str">
        <f t="shared" si="16"/>
        <v/>
      </c>
      <c r="Q253" s="32">
        <f t="shared" si="16"/>
        <v>1.12792047491646</v>
      </c>
      <c r="R253" s="4"/>
      <c r="S253" s="32">
        <f t="shared" si="15"/>
        <v>0</v>
      </c>
      <c r="U253">
        <v>1</v>
      </c>
      <c r="V253">
        <v>-1</v>
      </c>
      <c r="W253">
        <v>-1</v>
      </c>
      <c r="X253">
        <v>-1</v>
      </c>
      <c r="Y253">
        <v>-1</v>
      </c>
      <c r="Z253">
        <v>1</v>
      </c>
      <c r="AB253">
        <f t="shared" si="17"/>
        <v>1</v>
      </c>
      <c r="AC253" t="str">
        <f t="shared" si="17"/>
        <v/>
      </c>
      <c r="AD253" t="str">
        <f t="shared" si="17"/>
        <v/>
      </c>
      <c r="AE253" t="str">
        <f t="shared" si="17"/>
        <v/>
      </c>
      <c r="AF253" t="str">
        <f t="shared" si="17"/>
        <v/>
      </c>
      <c r="AG253">
        <f t="shared" si="17"/>
        <v>1</v>
      </c>
    </row>
    <row r="254" spans="3:33" x14ac:dyDescent="0.25">
      <c r="C254" t="s">
        <v>277</v>
      </c>
      <c r="D254" s="31" t="s">
        <v>272</v>
      </c>
      <c r="E254" s="32">
        <v>0.194171098376555</v>
      </c>
      <c r="F254" s="32">
        <v>0.576540682690865</v>
      </c>
      <c r="G254" s="32">
        <v>0</v>
      </c>
      <c r="H254" s="32">
        <v>-0.223941128345989</v>
      </c>
      <c r="I254" s="32">
        <v>0</v>
      </c>
      <c r="J254" s="32">
        <v>1.30204601203215</v>
      </c>
      <c r="K254" s="4"/>
      <c r="L254" s="32">
        <f t="shared" si="16"/>
        <v>0.194171098376555</v>
      </c>
      <c r="M254" s="32">
        <f t="shared" si="16"/>
        <v>0.576540682690865</v>
      </c>
      <c r="N254" s="32" t="str">
        <f t="shared" si="16"/>
        <v/>
      </c>
      <c r="O254" s="32">
        <f t="shared" si="16"/>
        <v>-0.223941128345989</v>
      </c>
      <c r="P254" s="32" t="str">
        <f t="shared" si="16"/>
        <v/>
      </c>
      <c r="Q254" s="32">
        <f t="shared" si="16"/>
        <v>1.30204601203215</v>
      </c>
      <c r="R254" s="4"/>
      <c r="S254" s="32">
        <f t="shared" si="15"/>
        <v>1</v>
      </c>
      <c r="U254">
        <v>1</v>
      </c>
      <c r="V254">
        <v>1</v>
      </c>
      <c r="W254">
        <v>-1</v>
      </c>
      <c r="X254">
        <v>1</v>
      </c>
      <c r="Y254">
        <v>-1</v>
      </c>
      <c r="Z254">
        <v>1</v>
      </c>
      <c r="AB254">
        <f t="shared" si="17"/>
        <v>1</v>
      </c>
      <c r="AC254">
        <f t="shared" si="17"/>
        <v>1</v>
      </c>
      <c r="AD254" t="str">
        <f t="shared" si="17"/>
        <v/>
      </c>
      <c r="AE254">
        <f t="shared" si="17"/>
        <v>1</v>
      </c>
      <c r="AF254" t="str">
        <f t="shared" si="17"/>
        <v/>
      </c>
      <c r="AG254">
        <f t="shared" si="17"/>
        <v>1</v>
      </c>
    </row>
    <row r="255" spans="3:33" x14ac:dyDescent="0.25">
      <c r="C255" t="s">
        <v>278</v>
      </c>
      <c r="D255" s="31" t="s">
        <v>279</v>
      </c>
      <c r="E255" s="32">
        <v>0.29025704757903198</v>
      </c>
      <c r="F255" s="32">
        <v>0.306240071646738</v>
      </c>
      <c r="G255" s="32">
        <v>0</v>
      </c>
      <c r="H255" s="32">
        <v>1.8603187490498E-2</v>
      </c>
      <c r="I255" s="32">
        <v>0</v>
      </c>
      <c r="J255" s="32">
        <v>0.92871090917474897</v>
      </c>
      <c r="K255" s="4"/>
      <c r="L255" s="32">
        <f t="shared" si="16"/>
        <v>0.29025704757903198</v>
      </c>
      <c r="M255" s="32">
        <f t="shared" si="16"/>
        <v>0.306240071646738</v>
      </c>
      <c r="N255" s="32" t="str">
        <f t="shared" si="16"/>
        <v/>
      </c>
      <c r="O255" s="32">
        <f t="shared" si="16"/>
        <v>1.8603187490498E-2</v>
      </c>
      <c r="P255" s="32" t="str">
        <f t="shared" si="16"/>
        <v/>
      </c>
      <c r="Q255" s="32">
        <f t="shared" si="16"/>
        <v>0.92871090917474897</v>
      </c>
      <c r="R255" s="4"/>
      <c r="S255" s="32">
        <f t="shared" si="15"/>
        <v>1</v>
      </c>
      <c r="U255">
        <v>1</v>
      </c>
      <c r="V255">
        <v>1</v>
      </c>
      <c r="W255">
        <v>-1</v>
      </c>
      <c r="X255">
        <v>0</v>
      </c>
      <c r="Y255">
        <v>-1</v>
      </c>
      <c r="Z255">
        <v>1</v>
      </c>
      <c r="AB255">
        <f t="shared" si="17"/>
        <v>1</v>
      </c>
      <c r="AC255">
        <f t="shared" si="17"/>
        <v>1</v>
      </c>
      <c r="AD255" t="str">
        <f t="shared" si="17"/>
        <v/>
      </c>
      <c r="AE255">
        <f t="shared" si="17"/>
        <v>0</v>
      </c>
      <c r="AF255" t="str">
        <f t="shared" si="17"/>
        <v/>
      </c>
      <c r="AG255">
        <f t="shared" si="17"/>
        <v>1</v>
      </c>
    </row>
    <row r="256" spans="3:33" x14ac:dyDescent="0.25">
      <c r="C256" t="s">
        <v>280</v>
      </c>
      <c r="D256" s="31" t="s">
        <v>279</v>
      </c>
      <c r="E256" s="32">
        <v>0.312309501949673</v>
      </c>
      <c r="F256" s="32">
        <v>0.28732960777866401</v>
      </c>
      <c r="G256" s="32">
        <v>0</v>
      </c>
      <c r="H256" s="32">
        <v>-0.27251237546160201</v>
      </c>
      <c r="I256" s="32">
        <v>0</v>
      </c>
      <c r="J256" s="32">
        <v>0.938249257357055</v>
      </c>
      <c r="K256" s="4"/>
      <c r="L256" s="32">
        <f t="shared" si="16"/>
        <v>0.312309501949673</v>
      </c>
      <c r="M256" s="32">
        <f t="shared" si="16"/>
        <v>0.28732960777866401</v>
      </c>
      <c r="N256" s="32" t="str">
        <f t="shared" si="16"/>
        <v/>
      </c>
      <c r="O256" s="32">
        <f t="shared" si="16"/>
        <v>-0.27251237546160201</v>
      </c>
      <c r="P256" s="32" t="str">
        <f t="shared" si="16"/>
        <v/>
      </c>
      <c r="Q256" s="32">
        <f t="shared" si="16"/>
        <v>0.938249257357055</v>
      </c>
      <c r="R256" s="4"/>
      <c r="S256" s="32">
        <f t="shared" si="15"/>
        <v>1</v>
      </c>
      <c r="U256">
        <v>0</v>
      </c>
      <c r="V256">
        <v>0</v>
      </c>
      <c r="W256">
        <v>-1</v>
      </c>
      <c r="X256">
        <v>0</v>
      </c>
      <c r="Y256">
        <v>-1</v>
      </c>
      <c r="Z256">
        <v>0</v>
      </c>
      <c r="AB256">
        <f t="shared" si="17"/>
        <v>0</v>
      </c>
      <c r="AC256">
        <f t="shared" si="17"/>
        <v>0</v>
      </c>
      <c r="AD256" t="str">
        <f t="shared" si="17"/>
        <v/>
      </c>
      <c r="AE256">
        <f t="shared" si="17"/>
        <v>0</v>
      </c>
      <c r="AF256" t="str">
        <f t="shared" si="17"/>
        <v/>
      </c>
      <c r="AG256">
        <f t="shared" si="17"/>
        <v>0</v>
      </c>
    </row>
    <row r="257" spans="2:33" x14ac:dyDescent="0.25">
      <c r="C257" t="s">
        <v>281</v>
      </c>
      <c r="D257" s="31" t="s">
        <v>282</v>
      </c>
      <c r="E257" s="32">
        <v>0.36449009581485797</v>
      </c>
      <c r="F257" s="32">
        <v>0.46451122196987998</v>
      </c>
      <c r="G257" s="32">
        <v>-0.16685004981356699</v>
      </c>
      <c r="H257" s="32">
        <v>-0.243533528554222</v>
      </c>
      <c r="I257" s="32">
        <v>-0.23485166900693299</v>
      </c>
      <c r="J257" s="32">
        <v>1.4719901833365201</v>
      </c>
      <c r="K257" s="4"/>
      <c r="L257" s="32">
        <f t="shared" si="16"/>
        <v>0.36449009581485797</v>
      </c>
      <c r="M257" s="32">
        <f t="shared" si="16"/>
        <v>0.46451122196987998</v>
      </c>
      <c r="N257" s="32">
        <f t="shared" si="16"/>
        <v>-0.16685004981356699</v>
      </c>
      <c r="O257" s="32">
        <f t="shared" si="16"/>
        <v>-0.243533528554222</v>
      </c>
      <c r="P257" s="32">
        <f t="shared" si="16"/>
        <v>-0.23485166900693299</v>
      </c>
      <c r="Q257" s="32">
        <f t="shared" si="16"/>
        <v>1.4719901833365201</v>
      </c>
      <c r="R257" s="4"/>
      <c r="S257" s="32">
        <f t="shared" si="15"/>
        <v>0</v>
      </c>
      <c r="U257">
        <v>1</v>
      </c>
      <c r="V257">
        <v>1</v>
      </c>
      <c r="W257">
        <v>0</v>
      </c>
      <c r="X257">
        <v>0</v>
      </c>
      <c r="Y257">
        <v>0</v>
      </c>
      <c r="Z257">
        <v>1</v>
      </c>
      <c r="AB257">
        <f t="shared" si="17"/>
        <v>1</v>
      </c>
      <c r="AC257">
        <f t="shared" si="17"/>
        <v>1</v>
      </c>
      <c r="AD257">
        <f t="shared" si="17"/>
        <v>0</v>
      </c>
      <c r="AE257">
        <f t="shared" si="17"/>
        <v>0</v>
      </c>
      <c r="AF257">
        <f t="shared" si="17"/>
        <v>0</v>
      </c>
      <c r="AG257">
        <f t="shared" si="17"/>
        <v>1</v>
      </c>
    </row>
    <row r="258" spans="2:33" x14ac:dyDescent="0.25">
      <c r="C258" t="s">
        <v>283</v>
      </c>
      <c r="D258" s="31" t="s">
        <v>282</v>
      </c>
      <c r="E258" s="32">
        <v>0.481201182886</v>
      </c>
      <c r="F258" s="32">
        <v>0.29683626994718898</v>
      </c>
      <c r="G258" s="32">
        <v>-6.1019166637641301E-2</v>
      </c>
      <c r="H258" s="32">
        <v>-3.40540745678398E-2</v>
      </c>
      <c r="I258" s="32">
        <v>1.81291562965785E-3</v>
      </c>
      <c r="J258" s="32">
        <v>1.0891825955679899</v>
      </c>
      <c r="K258" s="4"/>
      <c r="L258" s="32">
        <f t="shared" si="16"/>
        <v>0.481201182886</v>
      </c>
      <c r="M258" s="32">
        <f t="shared" si="16"/>
        <v>0.29683626994718898</v>
      </c>
      <c r="N258" s="32">
        <f t="shared" si="16"/>
        <v>-6.1019166637641301E-2</v>
      </c>
      <c r="O258" s="32">
        <f t="shared" si="16"/>
        <v>-3.40540745678398E-2</v>
      </c>
      <c r="P258" s="32">
        <f t="shared" si="16"/>
        <v>1.81291562965785E-3</v>
      </c>
      <c r="Q258" s="32">
        <f t="shared" si="16"/>
        <v>1.0891825955679899</v>
      </c>
      <c r="R258" s="4"/>
      <c r="S258" s="32">
        <f t="shared" si="15"/>
        <v>0</v>
      </c>
      <c r="U258">
        <v>1</v>
      </c>
      <c r="V258">
        <v>1</v>
      </c>
      <c r="W258">
        <v>0</v>
      </c>
      <c r="X258">
        <v>0</v>
      </c>
      <c r="Y258">
        <v>0</v>
      </c>
      <c r="Z258">
        <v>1</v>
      </c>
      <c r="AB258">
        <f t="shared" si="17"/>
        <v>1</v>
      </c>
      <c r="AC258">
        <f t="shared" si="17"/>
        <v>1</v>
      </c>
      <c r="AD258">
        <f t="shared" si="17"/>
        <v>0</v>
      </c>
      <c r="AE258">
        <f t="shared" si="17"/>
        <v>0</v>
      </c>
      <c r="AF258">
        <f t="shared" si="17"/>
        <v>0</v>
      </c>
      <c r="AG258">
        <f t="shared" si="17"/>
        <v>1</v>
      </c>
    </row>
    <row r="259" spans="2:33" x14ac:dyDescent="0.25">
      <c r="C259" t="s">
        <v>284</v>
      </c>
      <c r="D259" s="31" t="s">
        <v>282</v>
      </c>
      <c r="E259" s="32">
        <v>0.56749272889074198</v>
      </c>
      <c r="F259" s="32">
        <v>0</v>
      </c>
      <c r="G259" s="32">
        <v>0</v>
      </c>
      <c r="H259" s="32">
        <v>0</v>
      </c>
      <c r="I259" s="32">
        <v>0</v>
      </c>
      <c r="J259" s="32">
        <v>1.09052251257303</v>
      </c>
      <c r="K259" s="4"/>
      <c r="L259" s="32">
        <f t="shared" si="16"/>
        <v>0.56749272889074198</v>
      </c>
      <c r="M259" s="32" t="str">
        <f t="shared" si="16"/>
        <v/>
      </c>
      <c r="N259" s="32" t="str">
        <f t="shared" si="16"/>
        <v/>
      </c>
      <c r="O259" s="32" t="str">
        <f t="shared" si="16"/>
        <v/>
      </c>
      <c r="P259" s="32" t="str">
        <f t="shared" si="16"/>
        <v/>
      </c>
      <c r="Q259" s="32">
        <f t="shared" si="16"/>
        <v>1.09052251257303</v>
      </c>
      <c r="R259" s="4"/>
      <c r="S259" s="32">
        <f t="shared" si="15"/>
        <v>0</v>
      </c>
      <c r="U259">
        <v>1</v>
      </c>
      <c r="V259">
        <v>-1</v>
      </c>
      <c r="W259">
        <v>-1</v>
      </c>
      <c r="X259">
        <v>-1</v>
      </c>
      <c r="Y259">
        <v>-1</v>
      </c>
      <c r="Z259">
        <v>1</v>
      </c>
      <c r="AB259">
        <f t="shared" si="17"/>
        <v>1</v>
      </c>
      <c r="AC259" t="str">
        <f t="shared" si="17"/>
        <v/>
      </c>
      <c r="AD259" t="str">
        <f t="shared" si="17"/>
        <v/>
      </c>
      <c r="AE259" t="str">
        <f t="shared" si="17"/>
        <v/>
      </c>
      <c r="AF259" t="str">
        <f t="shared" si="17"/>
        <v/>
      </c>
      <c r="AG259">
        <f t="shared" si="17"/>
        <v>1</v>
      </c>
    </row>
    <row r="260" spans="2:33" x14ac:dyDescent="0.25">
      <c r="C260" t="s">
        <v>285</v>
      </c>
      <c r="D260" s="31" t="s">
        <v>286</v>
      </c>
      <c r="E260" s="32">
        <v>0.62522948616005902</v>
      </c>
      <c r="F260" s="32">
        <v>0.33708687536320497</v>
      </c>
      <c r="G260" s="32">
        <v>-0.23224429207078201</v>
      </c>
      <c r="H260" s="32">
        <v>-0.253827018835733</v>
      </c>
      <c r="I260" s="32">
        <v>0.11999845380180101</v>
      </c>
      <c r="J260" s="32">
        <v>1.15892491125363</v>
      </c>
      <c r="K260" s="4"/>
      <c r="L260" s="32">
        <f t="shared" si="16"/>
        <v>0.62522948616005902</v>
      </c>
      <c r="M260" s="32">
        <f t="shared" si="16"/>
        <v>0.33708687536320497</v>
      </c>
      <c r="N260" s="32">
        <f t="shared" si="16"/>
        <v>-0.23224429207078201</v>
      </c>
      <c r="O260" s="32">
        <f t="shared" ref="O260:Q323" si="18">IF(H260=0,"",H260)</f>
        <v>-0.253827018835733</v>
      </c>
      <c r="P260" s="32">
        <f t="shared" si="18"/>
        <v>0.11999845380180101</v>
      </c>
      <c r="Q260" s="32">
        <f t="shared" si="18"/>
        <v>1.15892491125363</v>
      </c>
      <c r="R260" s="4"/>
      <c r="S260" s="32">
        <f t="shared" ref="S260:S323" si="19">IF(AND(F260&lt;&gt;0,G260=0),1,0)</f>
        <v>0</v>
      </c>
      <c r="U260">
        <v>1</v>
      </c>
      <c r="V260">
        <v>1</v>
      </c>
      <c r="W260">
        <v>1</v>
      </c>
      <c r="X260">
        <v>1</v>
      </c>
      <c r="Y260">
        <v>0</v>
      </c>
      <c r="Z260">
        <v>1</v>
      </c>
      <c r="AB260">
        <f t="shared" si="17"/>
        <v>1</v>
      </c>
      <c r="AC260">
        <f t="shared" si="17"/>
        <v>1</v>
      </c>
      <c r="AD260">
        <f t="shared" si="17"/>
        <v>1</v>
      </c>
      <c r="AE260">
        <f t="shared" ref="AE260:AG323" si="20">IF(X260=-1,"",X260)</f>
        <v>1</v>
      </c>
      <c r="AF260">
        <f t="shared" si="20"/>
        <v>0</v>
      </c>
      <c r="AG260">
        <f t="shared" si="20"/>
        <v>1</v>
      </c>
    </row>
    <row r="261" spans="2:33" x14ac:dyDescent="0.25">
      <c r="C261" t="s">
        <v>287</v>
      </c>
      <c r="D261" s="31" t="s">
        <v>286</v>
      </c>
      <c r="E261" s="32">
        <v>0.30069423521299699</v>
      </c>
      <c r="F261" s="32">
        <v>0</v>
      </c>
      <c r="G261" s="32">
        <v>-0.69688714489968495</v>
      </c>
      <c r="H261" s="32">
        <v>0</v>
      </c>
      <c r="I261" s="32">
        <v>0.485395069584451</v>
      </c>
      <c r="J261" s="32">
        <v>1.2686531103074601</v>
      </c>
      <c r="K261" s="4"/>
      <c r="L261" s="32">
        <f t="shared" ref="L261:Q324" si="21">IF(E261=0,"",E261)</f>
        <v>0.30069423521299699</v>
      </c>
      <c r="M261" s="32" t="str">
        <f t="shared" si="21"/>
        <v/>
      </c>
      <c r="N261" s="32">
        <f t="shared" si="21"/>
        <v>-0.69688714489968495</v>
      </c>
      <c r="O261" s="32" t="str">
        <f t="shared" si="18"/>
        <v/>
      </c>
      <c r="P261" s="32">
        <f t="shared" si="18"/>
        <v>0.485395069584451</v>
      </c>
      <c r="Q261" s="32">
        <f t="shared" si="18"/>
        <v>1.2686531103074601</v>
      </c>
      <c r="R261" s="4"/>
      <c r="S261" s="32">
        <f t="shared" si="19"/>
        <v>0</v>
      </c>
      <c r="U261">
        <v>1</v>
      </c>
      <c r="V261">
        <v>-1</v>
      </c>
      <c r="W261">
        <v>1</v>
      </c>
      <c r="X261">
        <v>-1</v>
      </c>
      <c r="Y261">
        <v>1</v>
      </c>
      <c r="Z261">
        <v>1</v>
      </c>
      <c r="AB261">
        <f t="shared" ref="AB261:AG324" si="22">IF(U261=-1,"",U261)</f>
        <v>1</v>
      </c>
      <c r="AC261" t="str">
        <f t="shared" si="22"/>
        <v/>
      </c>
      <c r="AD261">
        <f t="shared" si="22"/>
        <v>1</v>
      </c>
      <c r="AE261" t="str">
        <f t="shared" si="20"/>
        <v/>
      </c>
      <c r="AF261">
        <f t="shared" si="20"/>
        <v>1</v>
      </c>
      <c r="AG261">
        <f t="shared" si="20"/>
        <v>1</v>
      </c>
    </row>
    <row r="262" spans="2:33" x14ac:dyDescent="0.25">
      <c r="B262" t="s">
        <v>288</v>
      </c>
      <c r="C262" t="s">
        <v>289</v>
      </c>
      <c r="D262" s="31" t="s">
        <v>290</v>
      </c>
      <c r="E262" s="32">
        <v>0.423246607682569</v>
      </c>
      <c r="F262" s="32">
        <v>0.47379044122289499</v>
      </c>
      <c r="G262" s="32">
        <v>0</v>
      </c>
      <c r="H262" s="32">
        <v>-1.5040228413217401E-2</v>
      </c>
      <c r="I262" s="32">
        <v>0</v>
      </c>
      <c r="J262" s="32">
        <v>1.22535455608681</v>
      </c>
      <c r="K262" s="4"/>
      <c r="L262" s="32">
        <f t="shared" si="21"/>
        <v>0.423246607682569</v>
      </c>
      <c r="M262" s="32">
        <f t="shared" si="21"/>
        <v>0.47379044122289499</v>
      </c>
      <c r="N262" s="32" t="str">
        <f t="shared" si="21"/>
        <v/>
      </c>
      <c r="O262" s="32">
        <f t="shared" si="18"/>
        <v>-1.5040228413217401E-2</v>
      </c>
      <c r="P262" s="32" t="str">
        <f t="shared" si="18"/>
        <v/>
      </c>
      <c r="Q262" s="32">
        <f t="shared" si="18"/>
        <v>1.22535455608681</v>
      </c>
      <c r="R262" s="4"/>
      <c r="S262" s="32">
        <f t="shared" si="19"/>
        <v>1</v>
      </c>
      <c r="U262">
        <v>1</v>
      </c>
      <c r="V262">
        <v>1</v>
      </c>
      <c r="W262">
        <v>-1</v>
      </c>
      <c r="X262">
        <v>0</v>
      </c>
      <c r="Y262">
        <v>-1</v>
      </c>
      <c r="Z262">
        <v>1</v>
      </c>
      <c r="AB262">
        <f t="shared" si="22"/>
        <v>1</v>
      </c>
      <c r="AC262">
        <f t="shared" si="22"/>
        <v>1</v>
      </c>
      <c r="AD262" t="str">
        <f t="shared" si="22"/>
        <v/>
      </c>
      <c r="AE262">
        <f t="shared" si="20"/>
        <v>0</v>
      </c>
      <c r="AF262" t="str">
        <f t="shared" si="20"/>
        <v/>
      </c>
      <c r="AG262">
        <f t="shared" si="20"/>
        <v>1</v>
      </c>
    </row>
    <row r="263" spans="2:33" x14ac:dyDescent="0.25">
      <c r="C263" t="s">
        <v>291</v>
      </c>
      <c r="D263" s="31" t="s">
        <v>290</v>
      </c>
      <c r="E263" s="32">
        <v>0.51441053823372895</v>
      </c>
      <c r="F263" s="32">
        <v>0.490581211606128</v>
      </c>
      <c r="G263" s="32">
        <v>0</v>
      </c>
      <c r="H263" s="32">
        <v>-0.12721881294118401</v>
      </c>
      <c r="I263" s="32">
        <v>0</v>
      </c>
      <c r="J263" s="32">
        <v>1.4057974145307</v>
      </c>
      <c r="K263" s="4"/>
      <c r="L263" s="32">
        <f t="shared" si="21"/>
        <v>0.51441053823372895</v>
      </c>
      <c r="M263" s="32">
        <f t="shared" si="21"/>
        <v>0.490581211606128</v>
      </c>
      <c r="N263" s="32" t="str">
        <f t="shared" si="21"/>
        <v/>
      </c>
      <c r="O263" s="32">
        <f t="shared" si="18"/>
        <v>-0.12721881294118401</v>
      </c>
      <c r="P263" s="32" t="str">
        <f t="shared" si="18"/>
        <v/>
      </c>
      <c r="Q263" s="32">
        <f t="shared" si="18"/>
        <v>1.4057974145307</v>
      </c>
      <c r="R263" s="4"/>
      <c r="S263" s="32">
        <f t="shared" si="19"/>
        <v>1</v>
      </c>
      <c r="U263">
        <v>1</v>
      </c>
      <c r="V263">
        <v>1</v>
      </c>
      <c r="W263">
        <v>-1</v>
      </c>
      <c r="X263">
        <v>0</v>
      </c>
      <c r="Y263">
        <v>-1</v>
      </c>
      <c r="Z263">
        <v>1</v>
      </c>
      <c r="AB263">
        <f t="shared" si="22"/>
        <v>1</v>
      </c>
      <c r="AC263">
        <f t="shared" si="22"/>
        <v>1</v>
      </c>
      <c r="AD263" t="str">
        <f t="shared" si="22"/>
        <v/>
      </c>
      <c r="AE263">
        <f t="shared" si="20"/>
        <v>0</v>
      </c>
      <c r="AF263" t="str">
        <f t="shared" si="20"/>
        <v/>
      </c>
      <c r="AG263">
        <f t="shared" si="20"/>
        <v>1</v>
      </c>
    </row>
    <row r="264" spans="2:33" x14ac:dyDescent="0.25">
      <c r="C264" t="s">
        <v>292</v>
      </c>
      <c r="D264" s="31" t="s">
        <v>290</v>
      </c>
      <c r="E264" s="32">
        <v>0.46336593283453598</v>
      </c>
      <c r="F264" s="32">
        <v>0.80118607490646598</v>
      </c>
      <c r="G264" s="32">
        <v>0</v>
      </c>
      <c r="H264" s="32">
        <v>-0.34716043752266501</v>
      </c>
      <c r="I264" s="32">
        <v>0</v>
      </c>
      <c r="J264" s="32">
        <v>1.24990213098136</v>
      </c>
      <c r="K264" s="4"/>
      <c r="L264" s="32">
        <f t="shared" si="21"/>
        <v>0.46336593283453598</v>
      </c>
      <c r="M264" s="32">
        <f t="shared" si="21"/>
        <v>0.80118607490646598</v>
      </c>
      <c r="N264" s="32" t="str">
        <f t="shared" si="21"/>
        <v/>
      </c>
      <c r="O264" s="32">
        <f t="shared" si="18"/>
        <v>-0.34716043752266501</v>
      </c>
      <c r="P264" s="32" t="str">
        <f t="shared" si="18"/>
        <v/>
      </c>
      <c r="Q264" s="32">
        <f t="shared" si="18"/>
        <v>1.24990213098136</v>
      </c>
      <c r="R264" s="4"/>
      <c r="S264" s="32">
        <f t="shared" si="19"/>
        <v>1</v>
      </c>
      <c r="U264">
        <v>1</v>
      </c>
      <c r="V264">
        <v>1</v>
      </c>
      <c r="W264">
        <v>-1</v>
      </c>
      <c r="X264">
        <v>1</v>
      </c>
      <c r="Y264">
        <v>-1</v>
      </c>
      <c r="Z264">
        <v>1</v>
      </c>
      <c r="AB264">
        <f t="shared" si="22"/>
        <v>1</v>
      </c>
      <c r="AC264">
        <f t="shared" si="22"/>
        <v>1</v>
      </c>
      <c r="AD264" t="str">
        <f t="shared" si="22"/>
        <v/>
      </c>
      <c r="AE264">
        <f t="shared" si="20"/>
        <v>1</v>
      </c>
      <c r="AF264" t="str">
        <f t="shared" si="20"/>
        <v/>
      </c>
      <c r="AG264">
        <f t="shared" si="20"/>
        <v>1</v>
      </c>
    </row>
    <row r="265" spans="2:33" x14ac:dyDescent="0.25">
      <c r="C265" t="s">
        <v>293</v>
      </c>
      <c r="D265" s="31" t="s">
        <v>290</v>
      </c>
      <c r="E265" s="32">
        <v>0.55825004704315895</v>
      </c>
      <c r="F265" s="32">
        <v>0.29442798660524599</v>
      </c>
      <c r="G265" s="32">
        <v>-0.70368536217384103</v>
      </c>
      <c r="H265" s="32">
        <v>4.1742883967111101E-2</v>
      </c>
      <c r="I265" s="32">
        <v>0.35450817546084001</v>
      </c>
      <c r="J265" s="32">
        <v>1.3345101940158901</v>
      </c>
      <c r="K265" s="4"/>
      <c r="L265" s="32">
        <f t="shared" si="21"/>
        <v>0.55825004704315895</v>
      </c>
      <c r="M265" s="32">
        <f t="shared" si="21"/>
        <v>0.29442798660524599</v>
      </c>
      <c r="N265" s="32">
        <f t="shared" si="21"/>
        <v>-0.70368536217384103</v>
      </c>
      <c r="O265" s="32">
        <f t="shared" si="18"/>
        <v>4.1742883967111101E-2</v>
      </c>
      <c r="P265" s="32">
        <f t="shared" si="18"/>
        <v>0.35450817546084001</v>
      </c>
      <c r="Q265" s="32">
        <f t="shared" si="18"/>
        <v>1.3345101940158901</v>
      </c>
      <c r="R265" s="4"/>
      <c r="S265" s="32">
        <f t="shared" si="19"/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1</v>
      </c>
      <c r="AB265">
        <f t="shared" si="22"/>
        <v>1</v>
      </c>
      <c r="AC265">
        <f t="shared" si="22"/>
        <v>0</v>
      </c>
      <c r="AD265">
        <f t="shared" si="22"/>
        <v>1</v>
      </c>
      <c r="AE265">
        <f t="shared" si="20"/>
        <v>0</v>
      </c>
      <c r="AF265">
        <f t="shared" si="20"/>
        <v>0</v>
      </c>
      <c r="AG265">
        <f t="shared" si="20"/>
        <v>1</v>
      </c>
    </row>
    <row r="266" spans="2:33" x14ac:dyDescent="0.25">
      <c r="C266" t="s">
        <v>294</v>
      </c>
      <c r="D266" s="31" t="s">
        <v>290</v>
      </c>
      <c r="E266" s="32">
        <v>0.24811465981686201</v>
      </c>
      <c r="F266" s="32">
        <v>0.180674342299214</v>
      </c>
      <c r="G266" s="32">
        <v>-0.22311587077876199</v>
      </c>
      <c r="H266" s="32">
        <v>8.4198851845525405E-2</v>
      </c>
      <c r="I266" s="32">
        <v>7.7441104365524698E-3</v>
      </c>
      <c r="J266" s="32">
        <v>1.27917776225226</v>
      </c>
      <c r="K266" s="4"/>
      <c r="L266" s="32">
        <f t="shared" si="21"/>
        <v>0.24811465981686201</v>
      </c>
      <c r="M266" s="32">
        <f t="shared" si="21"/>
        <v>0.180674342299214</v>
      </c>
      <c r="N266" s="32">
        <f t="shared" si="21"/>
        <v>-0.22311587077876199</v>
      </c>
      <c r="O266" s="32">
        <f t="shared" si="18"/>
        <v>8.4198851845525405E-2</v>
      </c>
      <c r="P266" s="32">
        <f t="shared" si="18"/>
        <v>7.7441104365524698E-3</v>
      </c>
      <c r="Q266" s="32">
        <f t="shared" si="18"/>
        <v>1.27917776225226</v>
      </c>
      <c r="R266" s="4"/>
      <c r="S266" s="32">
        <f t="shared" si="19"/>
        <v>0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1</v>
      </c>
      <c r="AB266">
        <f t="shared" si="22"/>
        <v>1</v>
      </c>
      <c r="AC266">
        <f t="shared" si="22"/>
        <v>0</v>
      </c>
      <c r="AD266">
        <f t="shared" si="22"/>
        <v>1</v>
      </c>
      <c r="AE266">
        <f t="shared" si="20"/>
        <v>0</v>
      </c>
      <c r="AF266">
        <f t="shared" si="20"/>
        <v>0</v>
      </c>
      <c r="AG266">
        <f t="shared" si="20"/>
        <v>1</v>
      </c>
    </row>
    <row r="267" spans="2:33" x14ac:dyDescent="0.25">
      <c r="C267" t="s">
        <v>295</v>
      </c>
      <c r="D267" s="31" t="s">
        <v>290</v>
      </c>
      <c r="E267" s="32">
        <v>0.63933996863607201</v>
      </c>
      <c r="F267" s="32">
        <v>-3.9941499388555599E-3</v>
      </c>
      <c r="G267" s="32">
        <v>-0.47105398867756698</v>
      </c>
      <c r="H267" s="32">
        <v>0.14457318999052901</v>
      </c>
      <c r="I267" s="32">
        <v>0.40035612618755301</v>
      </c>
      <c r="J267" s="32">
        <v>1.3679220752969901</v>
      </c>
      <c r="K267" s="4"/>
      <c r="L267" s="32">
        <f t="shared" si="21"/>
        <v>0.63933996863607201</v>
      </c>
      <c r="M267" s="32">
        <f t="shared" si="21"/>
        <v>-3.9941499388555599E-3</v>
      </c>
      <c r="N267" s="32">
        <f t="shared" si="21"/>
        <v>-0.47105398867756698</v>
      </c>
      <c r="O267" s="32">
        <f t="shared" si="18"/>
        <v>0.14457318999052901</v>
      </c>
      <c r="P267" s="32">
        <f t="shared" si="18"/>
        <v>0.40035612618755301</v>
      </c>
      <c r="Q267" s="32">
        <f t="shared" si="18"/>
        <v>1.3679220752969901</v>
      </c>
      <c r="R267" s="4"/>
      <c r="S267" s="32">
        <f t="shared" si="19"/>
        <v>0</v>
      </c>
      <c r="U267">
        <v>1</v>
      </c>
      <c r="V267">
        <v>0</v>
      </c>
      <c r="W267">
        <v>1</v>
      </c>
      <c r="X267">
        <v>0</v>
      </c>
      <c r="Y267">
        <v>1</v>
      </c>
      <c r="Z267">
        <v>1</v>
      </c>
      <c r="AB267">
        <f t="shared" si="22"/>
        <v>1</v>
      </c>
      <c r="AC267">
        <f t="shared" si="22"/>
        <v>0</v>
      </c>
      <c r="AD267">
        <f t="shared" si="22"/>
        <v>1</v>
      </c>
      <c r="AE267">
        <f t="shared" si="20"/>
        <v>0</v>
      </c>
      <c r="AF267">
        <f t="shared" si="20"/>
        <v>1</v>
      </c>
      <c r="AG267">
        <f t="shared" si="20"/>
        <v>1</v>
      </c>
    </row>
    <row r="268" spans="2:33" x14ac:dyDescent="0.25">
      <c r="C268" t="s">
        <v>296</v>
      </c>
      <c r="D268" s="31" t="s">
        <v>297</v>
      </c>
      <c r="E268" s="32">
        <v>0.333010130520142</v>
      </c>
      <c r="F268" s="32">
        <v>0</v>
      </c>
      <c r="G268" s="32">
        <v>0</v>
      </c>
      <c r="H268" s="32">
        <v>0</v>
      </c>
      <c r="I268" s="32">
        <v>0</v>
      </c>
      <c r="J268" s="32">
        <v>1.1285806698792</v>
      </c>
      <c r="K268" s="4"/>
      <c r="L268" s="32">
        <f t="shared" si="21"/>
        <v>0.333010130520142</v>
      </c>
      <c r="M268" s="32" t="str">
        <f t="shared" si="21"/>
        <v/>
      </c>
      <c r="N268" s="32" t="str">
        <f t="shared" si="21"/>
        <v/>
      </c>
      <c r="O268" s="32" t="str">
        <f t="shared" si="18"/>
        <v/>
      </c>
      <c r="P268" s="32" t="str">
        <f t="shared" si="18"/>
        <v/>
      </c>
      <c r="Q268" s="32">
        <f t="shared" si="18"/>
        <v>1.1285806698792</v>
      </c>
      <c r="R268" s="4"/>
      <c r="S268" s="32">
        <f t="shared" si="19"/>
        <v>0</v>
      </c>
      <c r="U268">
        <v>1</v>
      </c>
      <c r="V268">
        <v>-1</v>
      </c>
      <c r="W268">
        <v>-1</v>
      </c>
      <c r="X268">
        <v>-1</v>
      </c>
      <c r="Y268">
        <v>-1</v>
      </c>
      <c r="Z268">
        <v>1</v>
      </c>
      <c r="AB268">
        <f t="shared" si="22"/>
        <v>1</v>
      </c>
      <c r="AC268" t="str">
        <f t="shared" si="22"/>
        <v/>
      </c>
      <c r="AD268" t="str">
        <f t="shared" si="22"/>
        <v/>
      </c>
      <c r="AE268" t="str">
        <f t="shared" si="20"/>
        <v/>
      </c>
      <c r="AF268" t="str">
        <f t="shared" si="20"/>
        <v/>
      </c>
      <c r="AG268">
        <f t="shared" si="20"/>
        <v>1</v>
      </c>
    </row>
    <row r="269" spans="2:33" x14ac:dyDescent="0.25">
      <c r="C269" t="s">
        <v>298</v>
      </c>
      <c r="D269" s="31" t="s">
        <v>297</v>
      </c>
      <c r="E269" s="32">
        <v>0.48615303158356998</v>
      </c>
      <c r="F269" s="32">
        <v>0</v>
      </c>
      <c r="G269" s="32">
        <v>0</v>
      </c>
      <c r="H269" s="32">
        <v>0</v>
      </c>
      <c r="I269" s="32">
        <v>0</v>
      </c>
      <c r="J269" s="32">
        <v>1.1594618197272599</v>
      </c>
      <c r="K269" s="4"/>
      <c r="L269" s="32">
        <f t="shared" si="21"/>
        <v>0.48615303158356998</v>
      </c>
      <c r="M269" s="32" t="str">
        <f t="shared" si="21"/>
        <v/>
      </c>
      <c r="N269" s="32" t="str">
        <f t="shared" si="21"/>
        <v/>
      </c>
      <c r="O269" s="32" t="str">
        <f t="shared" si="18"/>
        <v/>
      </c>
      <c r="P269" s="32" t="str">
        <f t="shared" si="18"/>
        <v/>
      </c>
      <c r="Q269" s="32">
        <f t="shared" si="18"/>
        <v>1.1594618197272599</v>
      </c>
      <c r="R269" s="4"/>
      <c r="S269" s="32">
        <f t="shared" si="19"/>
        <v>0</v>
      </c>
      <c r="U269">
        <v>1</v>
      </c>
      <c r="V269">
        <v>-1</v>
      </c>
      <c r="W269">
        <v>-1</v>
      </c>
      <c r="X269">
        <v>-1</v>
      </c>
      <c r="Y269">
        <v>-1</v>
      </c>
      <c r="Z269">
        <v>1</v>
      </c>
      <c r="AB269">
        <f t="shared" si="22"/>
        <v>1</v>
      </c>
      <c r="AC269" t="str">
        <f t="shared" si="22"/>
        <v/>
      </c>
      <c r="AD269" t="str">
        <f t="shared" si="22"/>
        <v/>
      </c>
      <c r="AE269" t="str">
        <f t="shared" si="20"/>
        <v/>
      </c>
      <c r="AF269" t="str">
        <f t="shared" si="20"/>
        <v/>
      </c>
      <c r="AG269">
        <f t="shared" si="20"/>
        <v>1</v>
      </c>
    </row>
    <row r="270" spans="2:33" x14ac:dyDescent="0.25">
      <c r="C270" t="s">
        <v>299</v>
      </c>
      <c r="D270" s="31" t="s">
        <v>297</v>
      </c>
      <c r="E270" s="32">
        <v>0.45385054076707299</v>
      </c>
      <c r="F270" s="32">
        <v>0</v>
      </c>
      <c r="G270" s="32">
        <v>-0.256752890560217</v>
      </c>
      <c r="H270" s="32">
        <v>0</v>
      </c>
      <c r="I270" s="32">
        <v>0.104296535305324</v>
      </c>
      <c r="J270" s="32">
        <v>1.0888475569691001</v>
      </c>
      <c r="K270" s="4"/>
      <c r="L270" s="32">
        <f t="shared" si="21"/>
        <v>0.45385054076707299</v>
      </c>
      <c r="M270" s="32" t="str">
        <f t="shared" si="21"/>
        <v/>
      </c>
      <c r="N270" s="32">
        <f t="shared" si="21"/>
        <v>-0.256752890560217</v>
      </c>
      <c r="O270" s="32" t="str">
        <f t="shared" si="18"/>
        <v/>
      </c>
      <c r="P270" s="32">
        <f t="shared" si="18"/>
        <v>0.104296535305324</v>
      </c>
      <c r="Q270" s="32">
        <f t="shared" si="18"/>
        <v>1.0888475569691001</v>
      </c>
      <c r="R270" s="4"/>
      <c r="S270" s="32">
        <f t="shared" si="19"/>
        <v>0</v>
      </c>
      <c r="U270">
        <v>1</v>
      </c>
      <c r="V270">
        <v>-1</v>
      </c>
      <c r="W270">
        <v>1</v>
      </c>
      <c r="X270">
        <v>-1</v>
      </c>
      <c r="Y270">
        <v>0</v>
      </c>
      <c r="Z270">
        <v>1</v>
      </c>
      <c r="AB270">
        <f t="shared" si="22"/>
        <v>1</v>
      </c>
      <c r="AC270" t="str">
        <f t="shared" si="22"/>
        <v/>
      </c>
      <c r="AD270">
        <f t="shared" si="22"/>
        <v>1</v>
      </c>
      <c r="AE270" t="str">
        <f t="shared" si="20"/>
        <v/>
      </c>
      <c r="AF270">
        <f t="shared" si="20"/>
        <v>0</v>
      </c>
      <c r="AG270">
        <f t="shared" si="20"/>
        <v>1</v>
      </c>
    </row>
    <row r="271" spans="2:33" x14ac:dyDescent="0.25">
      <c r="C271" t="s">
        <v>300</v>
      </c>
      <c r="D271" s="31" t="s">
        <v>297</v>
      </c>
      <c r="E271" s="32">
        <v>0.493565855638599</v>
      </c>
      <c r="F271" s="32">
        <v>0.33752378211092998</v>
      </c>
      <c r="G271" s="32">
        <v>-0.30530136096870802</v>
      </c>
      <c r="H271" s="32">
        <v>-0.25763396623627099</v>
      </c>
      <c r="I271" s="32">
        <v>7.1000836428872297E-2</v>
      </c>
      <c r="J271" s="32">
        <v>1.1617483696467801</v>
      </c>
      <c r="K271" s="4"/>
      <c r="L271" s="32">
        <f t="shared" si="21"/>
        <v>0.493565855638599</v>
      </c>
      <c r="M271" s="32">
        <f t="shared" si="21"/>
        <v>0.33752378211092998</v>
      </c>
      <c r="N271" s="32">
        <f t="shared" si="21"/>
        <v>-0.30530136096870802</v>
      </c>
      <c r="O271" s="32">
        <f t="shared" si="18"/>
        <v>-0.25763396623627099</v>
      </c>
      <c r="P271" s="32">
        <f t="shared" si="18"/>
        <v>7.1000836428872297E-2</v>
      </c>
      <c r="Q271" s="32">
        <f t="shared" si="18"/>
        <v>1.1617483696467801</v>
      </c>
      <c r="R271" s="4"/>
      <c r="S271" s="32">
        <f t="shared" si="19"/>
        <v>0</v>
      </c>
      <c r="U271">
        <v>1</v>
      </c>
      <c r="V271">
        <v>1</v>
      </c>
      <c r="W271">
        <v>1</v>
      </c>
      <c r="X271">
        <v>1</v>
      </c>
      <c r="Y271">
        <v>0</v>
      </c>
      <c r="Z271">
        <v>1</v>
      </c>
      <c r="AB271">
        <f t="shared" si="22"/>
        <v>1</v>
      </c>
      <c r="AC271">
        <f t="shared" si="22"/>
        <v>1</v>
      </c>
      <c r="AD271">
        <f t="shared" si="22"/>
        <v>1</v>
      </c>
      <c r="AE271">
        <f t="shared" si="20"/>
        <v>1</v>
      </c>
      <c r="AF271">
        <f t="shared" si="20"/>
        <v>0</v>
      </c>
      <c r="AG271">
        <f t="shared" si="20"/>
        <v>1</v>
      </c>
    </row>
    <row r="272" spans="2:33" x14ac:dyDescent="0.25">
      <c r="C272" t="s">
        <v>301</v>
      </c>
      <c r="D272" s="31" t="s">
        <v>302</v>
      </c>
      <c r="E272" s="32">
        <v>0.57463923475679102</v>
      </c>
      <c r="F272" s="32">
        <v>0</v>
      </c>
      <c r="G272" s="32">
        <v>0</v>
      </c>
      <c r="H272" s="32">
        <v>0</v>
      </c>
      <c r="I272" s="32">
        <v>0</v>
      </c>
      <c r="J272" s="32">
        <v>1.2928134824542901</v>
      </c>
      <c r="K272" s="4"/>
      <c r="L272" s="32">
        <f t="shared" si="21"/>
        <v>0.57463923475679102</v>
      </c>
      <c r="M272" s="32" t="str">
        <f t="shared" si="21"/>
        <v/>
      </c>
      <c r="N272" s="32" t="str">
        <f t="shared" si="21"/>
        <v/>
      </c>
      <c r="O272" s="32" t="str">
        <f t="shared" si="18"/>
        <v/>
      </c>
      <c r="P272" s="32" t="str">
        <f t="shared" si="18"/>
        <v/>
      </c>
      <c r="Q272" s="32">
        <f t="shared" si="18"/>
        <v>1.2928134824542901</v>
      </c>
      <c r="R272" s="4"/>
      <c r="S272" s="32">
        <f t="shared" si="19"/>
        <v>0</v>
      </c>
      <c r="U272">
        <v>1</v>
      </c>
      <c r="V272">
        <v>-1</v>
      </c>
      <c r="W272">
        <v>-1</v>
      </c>
      <c r="X272">
        <v>-1</v>
      </c>
      <c r="Y272">
        <v>-1</v>
      </c>
      <c r="Z272">
        <v>1</v>
      </c>
      <c r="AB272">
        <f t="shared" si="22"/>
        <v>1</v>
      </c>
      <c r="AC272" t="str">
        <f t="shared" si="22"/>
        <v/>
      </c>
      <c r="AD272" t="str">
        <f t="shared" si="22"/>
        <v/>
      </c>
      <c r="AE272" t="str">
        <f t="shared" si="20"/>
        <v/>
      </c>
      <c r="AF272" t="str">
        <f t="shared" si="20"/>
        <v/>
      </c>
      <c r="AG272">
        <f t="shared" si="20"/>
        <v>1</v>
      </c>
    </row>
    <row r="273" spans="3:33" x14ac:dyDescent="0.25">
      <c r="C273" t="s">
        <v>303</v>
      </c>
      <c r="D273" s="31" t="s">
        <v>302</v>
      </c>
      <c r="E273" s="32">
        <v>8.8591974697871403E-2</v>
      </c>
      <c r="F273" s="32">
        <v>0.91358754807775999</v>
      </c>
      <c r="G273" s="32">
        <v>0</v>
      </c>
      <c r="H273" s="32">
        <v>-0.112094203631409</v>
      </c>
      <c r="I273" s="32">
        <v>0</v>
      </c>
      <c r="J273" s="32">
        <v>1.2606927458562001</v>
      </c>
      <c r="K273" s="4"/>
      <c r="L273" s="32">
        <f t="shared" si="21"/>
        <v>8.8591974697871403E-2</v>
      </c>
      <c r="M273" s="32">
        <f t="shared" si="21"/>
        <v>0.91358754807775999</v>
      </c>
      <c r="N273" s="32" t="str">
        <f t="shared" si="21"/>
        <v/>
      </c>
      <c r="O273" s="32">
        <f t="shared" si="18"/>
        <v>-0.112094203631409</v>
      </c>
      <c r="P273" s="32" t="str">
        <f t="shared" si="18"/>
        <v/>
      </c>
      <c r="Q273" s="32">
        <f t="shared" si="18"/>
        <v>1.2606927458562001</v>
      </c>
      <c r="R273" s="4"/>
      <c r="S273" s="32">
        <f t="shared" si="19"/>
        <v>1</v>
      </c>
      <c r="U273">
        <v>0</v>
      </c>
      <c r="V273">
        <v>1</v>
      </c>
      <c r="W273">
        <v>-1</v>
      </c>
      <c r="X273">
        <v>0</v>
      </c>
      <c r="Y273">
        <v>-1</v>
      </c>
      <c r="Z273">
        <v>1</v>
      </c>
      <c r="AB273">
        <f t="shared" si="22"/>
        <v>0</v>
      </c>
      <c r="AC273">
        <f t="shared" si="22"/>
        <v>1</v>
      </c>
      <c r="AD273" t="str">
        <f t="shared" si="22"/>
        <v/>
      </c>
      <c r="AE273">
        <f t="shared" si="20"/>
        <v>0</v>
      </c>
      <c r="AF273" t="str">
        <f t="shared" si="20"/>
        <v/>
      </c>
      <c r="AG273">
        <f t="shared" si="20"/>
        <v>1</v>
      </c>
    </row>
    <row r="274" spans="3:33" x14ac:dyDescent="0.25">
      <c r="C274" t="s">
        <v>304</v>
      </c>
      <c r="D274" s="31" t="s">
        <v>302</v>
      </c>
      <c r="E274" s="32">
        <v>0.28074412633161899</v>
      </c>
      <c r="F274" s="32">
        <v>-0.98421599602879395</v>
      </c>
      <c r="G274" s="32">
        <v>-0.48551599586083899</v>
      </c>
      <c r="H274" s="32">
        <v>0.77530481070919199</v>
      </c>
      <c r="I274" s="32">
        <v>0.43152166105016798</v>
      </c>
      <c r="J274" s="32">
        <v>1.8582290670027299</v>
      </c>
      <c r="K274" s="4"/>
      <c r="L274" s="32">
        <f t="shared" si="21"/>
        <v>0.28074412633161899</v>
      </c>
      <c r="M274" s="32">
        <f t="shared" si="21"/>
        <v>-0.98421599602879395</v>
      </c>
      <c r="N274" s="32">
        <f t="shared" si="21"/>
        <v>-0.48551599586083899</v>
      </c>
      <c r="O274" s="32">
        <f t="shared" si="18"/>
        <v>0.77530481070919199</v>
      </c>
      <c r="P274" s="32">
        <f t="shared" si="18"/>
        <v>0.43152166105016798</v>
      </c>
      <c r="Q274" s="32">
        <f t="shared" si="18"/>
        <v>1.8582290670027299</v>
      </c>
      <c r="R274" s="4"/>
      <c r="S274" s="32">
        <f t="shared" si="19"/>
        <v>0</v>
      </c>
      <c r="U274">
        <v>0</v>
      </c>
      <c r="V274">
        <v>0</v>
      </c>
      <c r="W274">
        <v>1</v>
      </c>
      <c r="X274">
        <v>1</v>
      </c>
      <c r="Y274">
        <v>1</v>
      </c>
      <c r="Z274">
        <v>1</v>
      </c>
      <c r="AB274">
        <f t="shared" si="22"/>
        <v>0</v>
      </c>
      <c r="AC274">
        <f t="shared" si="22"/>
        <v>0</v>
      </c>
      <c r="AD274">
        <f t="shared" si="22"/>
        <v>1</v>
      </c>
      <c r="AE274">
        <f t="shared" si="20"/>
        <v>1</v>
      </c>
      <c r="AF274">
        <f t="shared" si="20"/>
        <v>1</v>
      </c>
      <c r="AG274">
        <f t="shared" si="20"/>
        <v>1</v>
      </c>
    </row>
    <row r="275" spans="3:33" x14ac:dyDescent="0.25">
      <c r="C275" t="s">
        <v>305</v>
      </c>
      <c r="D275" s="31" t="s">
        <v>306</v>
      </c>
      <c r="E275" s="32">
        <v>0.39434331831663</v>
      </c>
      <c r="F275" s="32">
        <v>0.219470471968081</v>
      </c>
      <c r="G275" s="32">
        <v>-0.251712104875565</v>
      </c>
      <c r="H275" s="32">
        <v>-4.5439950919474899E-2</v>
      </c>
      <c r="I275" s="32">
        <v>0.18891188627248501</v>
      </c>
      <c r="J275" s="32">
        <v>1.19199080361225</v>
      </c>
      <c r="K275" s="4"/>
      <c r="L275" s="32">
        <f t="shared" si="21"/>
        <v>0.39434331831663</v>
      </c>
      <c r="M275" s="32">
        <f t="shared" si="21"/>
        <v>0.219470471968081</v>
      </c>
      <c r="N275" s="32">
        <f t="shared" si="21"/>
        <v>-0.251712104875565</v>
      </c>
      <c r="O275" s="32">
        <f t="shared" si="18"/>
        <v>-4.5439950919474899E-2</v>
      </c>
      <c r="P275" s="32">
        <f t="shared" si="18"/>
        <v>0.18891188627248501</v>
      </c>
      <c r="Q275" s="32">
        <f t="shared" si="18"/>
        <v>1.19199080361225</v>
      </c>
      <c r="R275" s="4"/>
      <c r="S275" s="32">
        <f t="shared" si="19"/>
        <v>0</v>
      </c>
      <c r="U275">
        <v>1</v>
      </c>
      <c r="V275">
        <v>1</v>
      </c>
      <c r="W275">
        <v>1</v>
      </c>
      <c r="X275">
        <v>0</v>
      </c>
      <c r="Y275">
        <v>1</v>
      </c>
      <c r="Z275">
        <v>1</v>
      </c>
      <c r="AB275">
        <f t="shared" si="22"/>
        <v>1</v>
      </c>
      <c r="AC275">
        <f t="shared" si="22"/>
        <v>1</v>
      </c>
      <c r="AD275">
        <f t="shared" si="22"/>
        <v>1</v>
      </c>
      <c r="AE275">
        <f t="shared" si="20"/>
        <v>0</v>
      </c>
      <c r="AF275">
        <f t="shared" si="20"/>
        <v>1</v>
      </c>
      <c r="AG275">
        <f t="shared" si="20"/>
        <v>1</v>
      </c>
    </row>
    <row r="276" spans="3:33" x14ac:dyDescent="0.25">
      <c r="C276" t="s">
        <v>307</v>
      </c>
      <c r="D276" s="31" t="s">
        <v>306</v>
      </c>
      <c r="E276" s="32">
        <v>0.37149132850579197</v>
      </c>
      <c r="F276" s="32">
        <v>0</v>
      </c>
      <c r="G276" s="32">
        <v>0</v>
      </c>
      <c r="H276" s="32">
        <v>0</v>
      </c>
      <c r="I276" s="32">
        <v>0</v>
      </c>
      <c r="J276" s="32">
        <v>1.06909724095022</v>
      </c>
      <c r="K276" s="4"/>
      <c r="L276" s="32">
        <f t="shared" si="21"/>
        <v>0.37149132850579197</v>
      </c>
      <c r="M276" s="32" t="str">
        <f t="shared" si="21"/>
        <v/>
      </c>
      <c r="N276" s="32" t="str">
        <f t="shared" si="21"/>
        <v/>
      </c>
      <c r="O276" s="32" t="str">
        <f t="shared" si="18"/>
        <v/>
      </c>
      <c r="P276" s="32" t="str">
        <f t="shared" si="18"/>
        <v/>
      </c>
      <c r="Q276" s="32">
        <f t="shared" si="18"/>
        <v>1.06909724095022</v>
      </c>
      <c r="R276" s="4"/>
      <c r="S276" s="32">
        <f t="shared" si="19"/>
        <v>0</v>
      </c>
      <c r="U276">
        <v>1</v>
      </c>
      <c r="V276">
        <v>-1</v>
      </c>
      <c r="W276">
        <v>-1</v>
      </c>
      <c r="X276">
        <v>-1</v>
      </c>
      <c r="Y276">
        <v>-1</v>
      </c>
      <c r="Z276">
        <v>1</v>
      </c>
      <c r="AB276">
        <f t="shared" si="22"/>
        <v>1</v>
      </c>
      <c r="AC276" t="str">
        <f t="shared" si="22"/>
        <v/>
      </c>
      <c r="AD276" t="str">
        <f t="shared" si="22"/>
        <v/>
      </c>
      <c r="AE276" t="str">
        <f t="shared" si="20"/>
        <v/>
      </c>
      <c r="AF276" t="str">
        <f t="shared" si="20"/>
        <v/>
      </c>
      <c r="AG276">
        <f t="shared" si="20"/>
        <v>1</v>
      </c>
    </row>
    <row r="277" spans="3:33" x14ac:dyDescent="0.25">
      <c r="C277" t="s">
        <v>308</v>
      </c>
      <c r="D277" s="31" t="s">
        <v>306</v>
      </c>
      <c r="E277" s="32">
        <v>0.61677373663939195</v>
      </c>
      <c r="F277" s="32">
        <v>-0.26524871515687998</v>
      </c>
      <c r="G277" s="32">
        <v>0</v>
      </c>
      <c r="H277" s="32">
        <v>0.11322527256900899</v>
      </c>
      <c r="I277" s="32">
        <v>0</v>
      </c>
      <c r="J277" s="32">
        <v>1.3731221116789101</v>
      </c>
      <c r="K277" s="4"/>
      <c r="L277" s="32">
        <f t="shared" si="21"/>
        <v>0.61677373663939195</v>
      </c>
      <c r="M277" s="32">
        <f t="shared" si="21"/>
        <v>-0.26524871515687998</v>
      </c>
      <c r="N277" s="32" t="str">
        <f t="shared" si="21"/>
        <v/>
      </c>
      <c r="O277" s="32">
        <f t="shared" si="18"/>
        <v>0.11322527256900899</v>
      </c>
      <c r="P277" s="32" t="str">
        <f t="shared" si="18"/>
        <v/>
      </c>
      <c r="Q277" s="32">
        <f t="shared" si="18"/>
        <v>1.3731221116789101</v>
      </c>
      <c r="R277" s="4"/>
      <c r="S277" s="32">
        <f t="shared" si="19"/>
        <v>1</v>
      </c>
      <c r="U277">
        <v>1</v>
      </c>
      <c r="V277">
        <v>0</v>
      </c>
      <c r="W277">
        <v>-1</v>
      </c>
      <c r="X277">
        <v>0</v>
      </c>
      <c r="Y277">
        <v>-1</v>
      </c>
      <c r="Z277">
        <v>1</v>
      </c>
      <c r="AB277">
        <f t="shared" si="22"/>
        <v>1</v>
      </c>
      <c r="AC277">
        <f t="shared" si="22"/>
        <v>0</v>
      </c>
      <c r="AD277" t="str">
        <f t="shared" si="22"/>
        <v/>
      </c>
      <c r="AE277">
        <f t="shared" si="20"/>
        <v>0</v>
      </c>
      <c r="AF277" t="str">
        <f t="shared" si="20"/>
        <v/>
      </c>
      <c r="AG277">
        <f t="shared" si="20"/>
        <v>1</v>
      </c>
    </row>
    <row r="278" spans="3:33" x14ac:dyDescent="0.25">
      <c r="C278" t="s">
        <v>309</v>
      </c>
      <c r="D278" s="31" t="s">
        <v>306</v>
      </c>
      <c r="E278" s="32">
        <v>0.30772734129065499</v>
      </c>
      <c r="F278" s="32">
        <v>0</v>
      </c>
      <c r="G278" s="32">
        <v>0</v>
      </c>
      <c r="H278" s="32">
        <v>0</v>
      </c>
      <c r="I278" s="32">
        <v>0</v>
      </c>
      <c r="J278" s="32">
        <v>1.1665710810549701</v>
      </c>
      <c r="K278" s="4"/>
      <c r="L278" s="32">
        <f t="shared" si="21"/>
        <v>0.30772734129065499</v>
      </c>
      <c r="M278" s="32" t="str">
        <f t="shared" si="21"/>
        <v/>
      </c>
      <c r="N278" s="32" t="str">
        <f t="shared" si="21"/>
        <v/>
      </c>
      <c r="O278" s="32" t="str">
        <f t="shared" si="18"/>
        <v/>
      </c>
      <c r="P278" s="32" t="str">
        <f t="shared" si="18"/>
        <v/>
      </c>
      <c r="Q278" s="32">
        <f t="shared" si="18"/>
        <v>1.1665710810549701</v>
      </c>
      <c r="R278" s="4"/>
      <c r="S278" s="32">
        <f t="shared" si="19"/>
        <v>0</v>
      </c>
      <c r="U278">
        <v>1</v>
      </c>
      <c r="V278">
        <v>-1</v>
      </c>
      <c r="W278">
        <v>-1</v>
      </c>
      <c r="X278">
        <v>-1</v>
      </c>
      <c r="Y278">
        <v>-1</v>
      </c>
      <c r="Z278">
        <v>1</v>
      </c>
      <c r="AB278">
        <f t="shared" si="22"/>
        <v>1</v>
      </c>
      <c r="AC278" t="str">
        <f t="shared" si="22"/>
        <v/>
      </c>
      <c r="AD278" t="str">
        <f t="shared" si="22"/>
        <v/>
      </c>
      <c r="AE278" t="str">
        <f t="shared" si="20"/>
        <v/>
      </c>
      <c r="AF278" t="str">
        <f t="shared" si="20"/>
        <v/>
      </c>
      <c r="AG278">
        <f t="shared" si="20"/>
        <v>1</v>
      </c>
    </row>
    <row r="279" spans="3:33" x14ac:dyDescent="0.25">
      <c r="C279" t="s">
        <v>310</v>
      </c>
      <c r="D279" s="31" t="s">
        <v>306</v>
      </c>
      <c r="E279" s="32">
        <v>0.430640800535315</v>
      </c>
      <c r="F279" s="32">
        <v>0.19060565539833599</v>
      </c>
      <c r="G279" s="32">
        <v>-0.248461109138613</v>
      </c>
      <c r="H279" s="32">
        <v>0.132015935275695</v>
      </c>
      <c r="I279" s="32">
        <v>0.16114259946402601</v>
      </c>
      <c r="J279" s="32">
        <v>1.5239252533733101</v>
      </c>
      <c r="K279" s="4"/>
      <c r="L279" s="32">
        <f t="shared" si="21"/>
        <v>0.430640800535315</v>
      </c>
      <c r="M279" s="32">
        <f t="shared" si="21"/>
        <v>0.19060565539833599</v>
      </c>
      <c r="N279" s="32">
        <f t="shared" si="21"/>
        <v>-0.248461109138613</v>
      </c>
      <c r="O279" s="32">
        <f t="shared" si="18"/>
        <v>0.132015935275695</v>
      </c>
      <c r="P279" s="32">
        <f t="shared" si="18"/>
        <v>0.16114259946402601</v>
      </c>
      <c r="Q279" s="32">
        <f t="shared" si="18"/>
        <v>1.5239252533733101</v>
      </c>
      <c r="R279" s="4"/>
      <c r="S279" s="32">
        <f t="shared" si="19"/>
        <v>0</v>
      </c>
      <c r="U279">
        <v>1</v>
      </c>
      <c r="V279">
        <v>0</v>
      </c>
      <c r="W279">
        <v>0</v>
      </c>
      <c r="X279">
        <v>0</v>
      </c>
      <c r="Y279">
        <v>0</v>
      </c>
      <c r="Z279">
        <v>1</v>
      </c>
      <c r="AB279">
        <f t="shared" si="22"/>
        <v>1</v>
      </c>
      <c r="AC279">
        <f t="shared" si="22"/>
        <v>0</v>
      </c>
      <c r="AD279">
        <f t="shared" si="22"/>
        <v>0</v>
      </c>
      <c r="AE279">
        <f t="shared" si="20"/>
        <v>0</v>
      </c>
      <c r="AF279">
        <f t="shared" si="20"/>
        <v>0</v>
      </c>
      <c r="AG279">
        <f t="shared" si="20"/>
        <v>1</v>
      </c>
    </row>
    <row r="280" spans="3:33" x14ac:dyDescent="0.25">
      <c r="C280" t="s">
        <v>311</v>
      </c>
      <c r="D280" s="31" t="s">
        <v>306</v>
      </c>
      <c r="E280" s="32">
        <v>0.19821373820097199</v>
      </c>
      <c r="F280" s="32">
        <v>0.41048691734312398</v>
      </c>
      <c r="G280" s="32">
        <v>-0.22248017159310701</v>
      </c>
      <c r="H280" s="32">
        <v>-0.102310938691935</v>
      </c>
      <c r="I280" s="32">
        <v>-0.128827346553262</v>
      </c>
      <c r="J280" s="32">
        <v>1.3276752639109499</v>
      </c>
      <c r="K280" s="4"/>
      <c r="L280" s="32">
        <f t="shared" si="21"/>
        <v>0.19821373820097199</v>
      </c>
      <c r="M280" s="32">
        <f t="shared" si="21"/>
        <v>0.41048691734312398</v>
      </c>
      <c r="N280" s="32">
        <f t="shared" si="21"/>
        <v>-0.22248017159310701</v>
      </c>
      <c r="O280" s="32">
        <f t="shared" si="18"/>
        <v>-0.102310938691935</v>
      </c>
      <c r="P280" s="32">
        <f t="shared" si="18"/>
        <v>-0.128827346553262</v>
      </c>
      <c r="Q280" s="32">
        <f t="shared" si="18"/>
        <v>1.3276752639109499</v>
      </c>
      <c r="R280" s="4"/>
      <c r="S280" s="32">
        <f t="shared" si="19"/>
        <v>0</v>
      </c>
      <c r="U280">
        <v>1</v>
      </c>
      <c r="V280">
        <v>1</v>
      </c>
      <c r="W280">
        <v>0</v>
      </c>
      <c r="X280">
        <v>0</v>
      </c>
      <c r="Y280">
        <v>0</v>
      </c>
      <c r="Z280">
        <v>1</v>
      </c>
      <c r="AB280">
        <f t="shared" si="22"/>
        <v>1</v>
      </c>
      <c r="AC280">
        <f t="shared" si="22"/>
        <v>1</v>
      </c>
      <c r="AD280">
        <f t="shared" si="22"/>
        <v>0</v>
      </c>
      <c r="AE280">
        <f t="shared" si="20"/>
        <v>0</v>
      </c>
      <c r="AF280">
        <f t="shared" si="20"/>
        <v>0</v>
      </c>
      <c r="AG280">
        <f t="shared" si="20"/>
        <v>1</v>
      </c>
    </row>
    <row r="281" spans="3:33" x14ac:dyDescent="0.25">
      <c r="C281" t="s">
        <v>312</v>
      </c>
      <c r="D281" s="31" t="s">
        <v>306</v>
      </c>
      <c r="E281" s="32">
        <v>0.297182184060582</v>
      </c>
      <c r="F281" s="32">
        <v>0</v>
      </c>
      <c r="G281" s="32">
        <v>0</v>
      </c>
      <c r="H281" s="32">
        <v>0</v>
      </c>
      <c r="I281" s="32">
        <v>0</v>
      </c>
      <c r="J281" s="32">
        <v>1.5144798886970401</v>
      </c>
      <c r="K281" s="4"/>
      <c r="L281" s="32">
        <f t="shared" si="21"/>
        <v>0.297182184060582</v>
      </c>
      <c r="M281" s="32" t="str">
        <f t="shared" si="21"/>
        <v/>
      </c>
      <c r="N281" s="32" t="str">
        <f t="shared" si="21"/>
        <v/>
      </c>
      <c r="O281" s="32" t="str">
        <f t="shared" si="18"/>
        <v/>
      </c>
      <c r="P281" s="32" t="str">
        <f t="shared" si="18"/>
        <v/>
      </c>
      <c r="Q281" s="32">
        <f t="shared" si="18"/>
        <v>1.5144798886970401</v>
      </c>
      <c r="R281" s="4"/>
      <c r="S281" s="32">
        <f t="shared" si="19"/>
        <v>0</v>
      </c>
      <c r="U281">
        <v>1</v>
      </c>
      <c r="V281">
        <v>-1</v>
      </c>
      <c r="W281">
        <v>-1</v>
      </c>
      <c r="X281">
        <v>-1</v>
      </c>
      <c r="Y281">
        <v>-1</v>
      </c>
      <c r="Z281">
        <v>1</v>
      </c>
      <c r="AB281">
        <f t="shared" si="22"/>
        <v>1</v>
      </c>
      <c r="AC281" t="str">
        <f t="shared" si="22"/>
        <v/>
      </c>
      <c r="AD281" t="str">
        <f t="shared" si="22"/>
        <v/>
      </c>
      <c r="AE281" t="str">
        <f t="shared" si="20"/>
        <v/>
      </c>
      <c r="AF281" t="str">
        <f t="shared" si="20"/>
        <v/>
      </c>
      <c r="AG281">
        <f t="shared" si="20"/>
        <v>1</v>
      </c>
    </row>
    <row r="282" spans="3:33" x14ac:dyDescent="0.25">
      <c r="C282" t="s">
        <v>313</v>
      </c>
      <c r="D282" s="31" t="s">
        <v>306</v>
      </c>
      <c r="E282" s="32">
        <v>0.22651053187096701</v>
      </c>
      <c r="F282" s="32">
        <v>0.21790891800721701</v>
      </c>
      <c r="G282" s="32">
        <v>0</v>
      </c>
      <c r="H282" s="32">
        <v>-0.177817683719659</v>
      </c>
      <c r="I282" s="32">
        <v>0</v>
      </c>
      <c r="J282" s="32">
        <v>1.1807989459869801</v>
      </c>
      <c r="K282" s="4"/>
      <c r="L282" s="32">
        <f t="shared" si="21"/>
        <v>0.22651053187096701</v>
      </c>
      <c r="M282" s="32">
        <f t="shared" si="21"/>
        <v>0.21790891800721701</v>
      </c>
      <c r="N282" s="32" t="str">
        <f t="shared" si="21"/>
        <v/>
      </c>
      <c r="O282" s="32">
        <f t="shared" si="18"/>
        <v>-0.177817683719659</v>
      </c>
      <c r="P282" s="32" t="str">
        <f t="shared" si="18"/>
        <v/>
      </c>
      <c r="Q282" s="32">
        <f t="shared" si="18"/>
        <v>1.1807989459869801</v>
      </c>
      <c r="R282" s="4"/>
      <c r="S282" s="32">
        <f t="shared" si="19"/>
        <v>1</v>
      </c>
      <c r="U282">
        <v>1</v>
      </c>
      <c r="V282">
        <v>1</v>
      </c>
      <c r="W282">
        <v>-1</v>
      </c>
      <c r="X282">
        <v>1</v>
      </c>
      <c r="Y282">
        <v>-1</v>
      </c>
      <c r="Z282">
        <v>1</v>
      </c>
      <c r="AB282">
        <f t="shared" si="22"/>
        <v>1</v>
      </c>
      <c r="AC282">
        <f t="shared" si="22"/>
        <v>1</v>
      </c>
      <c r="AD282" t="str">
        <f t="shared" si="22"/>
        <v/>
      </c>
      <c r="AE282">
        <f t="shared" si="20"/>
        <v>1</v>
      </c>
      <c r="AF282" t="str">
        <f t="shared" si="20"/>
        <v/>
      </c>
      <c r="AG282">
        <f t="shared" si="20"/>
        <v>1</v>
      </c>
    </row>
    <row r="283" spans="3:33" x14ac:dyDescent="0.25">
      <c r="C283" t="s">
        <v>314</v>
      </c>
      <c r="D283" s="31" t="s">
        <v>306</v>
      </c>
      <c r="E283" s="32">
        <v>0.38808119009868902</v>
      </c>
      <c r="F283" s="32">
        <v>0</v>
      </c>
      <c r="G283" s="32">
        <v>0</v>
      </c>
      <c r="H283" s="32">
        <v>0</v>
      </c>
      <c r="I283" s="32">
        <v>0</v>
      </c>
      <c r="J283" s="32">
        <v>1.20486760912597</v>
      </c>
      <c r="K283" s="4"/>
      <c r="L283" s="32">
        <f t="shared" si="21"/>
        <v>0.38808119009868902</v>
      </c>
      <c r="M283" s="32" t="str">
        <f t="shared" si="21"/>
        <v/>
      </c>
      <c r="N283" s="32" t="str">
        <f t="shared" si="21"/>
        <v/>
      </c>
      <c r="O283" s="32" t="str">
        <f t="shared" si="18"/>
        <v/>
      </c>
      <c r="P283" s="32" t="str">
        <f t="shared" si="18"/>
        <v/>
      </c>
      <c r="Q283" s="32">
        <f t="shared" si="18"/>
        <v>1.20486760912597</v>
      </c>
      <c r="R283" s="4"/>
      <c r="S283" s="32">
        <f t="shared" si="19"/>
        <v>0</v>
      </c>
      <c r="U283">
        <v>1</v>
      </c>
      <c r="V283">
        <v>-1</v>
      </c>
      <c r="W283">
        <v>-1</v>
      </c>
      <c r="X283">
        <v>-1</v>
      </c>
      <c r="Y283">
        <v>-1</v>
      </c>
      <c r="Z283">
        <v>1</v>
      </c>
      <c r="AB283">
        <f t="shared" si="22"/>
        <v>1</v>
      </c>
      <c r="AC283" t="str">
        <f t="shared" si="22"/>
        <v/>
      </c>
      <c r="AD283" t="str">
        <f t="shared" si="22"/>
        <v/>
      </c>
      <c r="AE283" t="str">
        <f t="shared" si="20"/>
        <v/>
      </c>
      <c r="AF283" t="str">
        <f t="shared" si="20"/>
        <v/>
      </c>
      <c r="AG283">
        <f t="shared" si="20"/>
        <v>1</v>
      </c>
    </row>
    <row r="284" spans="3:33" x14ac:dyDescent="0.25">
      <c r="C284" t="s">
        <v>315</v>
      </c>
      <c r="D284" s="31" t="s">
        <v>306</v>
      </c>
      <c r="E284" s="32">
        <v>0.24974069403482799</v>
      </c>
      <c r="F284" s="32">
        <v>0</v>
      </c>
      <c r="G284" s="32">
        <v>0</v>
      </c>
      <c r="H284" s="32">
        <v>0</v>
      </c>
      <c r="I284" s="32">
        <v>0</v>
      </c>
      <c r="J284" s="32">
        <v>1.5514766424470201</v>
      </c>
      <c r="K284" s="4"/>
      <c r="L284" s="32">
        <f t="shared" si="21"/>
        <v>0.24974069403482799</v>
      </c>
      <c r="M284" s="32" t="str">
        <f t="shared" si="21"/>
        <v/>
      </c>
      <c r="N284" s="32" t="str">
        <f t="shared" si="21"/>
        <v/>
      </c>
      <c r="O284" s="32" t="str">
        <f t="shared" si="18"/>
        <v/>
      </c>
      <c r="P284" s="32" t="str">
        <f t="shared" si="18"/>
        <v/>
      </c>
      <c r="Q284" s="32">
        <f t="shared" si="18"/>
        <v>1.5514766424470201</v>
      </c>
      <c r="R284" s="4"/>
      <c r="S284" s="32">
        <f t="shared" si="19"/>
        <v>0</v>
      </c>
      <c r="U284">
        <v>1</v>
      </c>
      <c r="V284">
        <v>-1</v>
      </c>
      <c r="W284">
        <v>-1</v>
      </c>
      <c r="X284">
        <v>-1</v>
      </c>
      <c r="Y284">
        <v>-1</v>
      </c>
      <c r="Z284">
        <v>1</v>
      </c>
      <c r="AB284">
        <f t="shared" si="22"/>
        <v>1</v>
      </c>
      <c r="AC284" t="str">
        <f t="shared" si="22"/>
        <v/>
      </c>
      <c r="AD284" t="str">
        <f t="shared" si="22"/>
        <v/>
      </c>
      <c r="AE284" t="str">
        <f t="shared" si="20"/>
        <v/>
      </c>
      <c r="AF284" t="str">
        <f t="shared" si="20"/>
        <v/>
      </c>
      <c r="AG284">
        <f t="shared" si="20"/>
        <v>1</v>
      </c>
    </row>
    <row r="285" spans="3:33" x14ac:dyDescent="0.25">
      <c r="C285" t="s">
        <v>316</v>
      </c>
      <c r="D285" s="31" t="s">
        <v>306</v>
      </c>
      <c r="E285" s="32">
        <v>0.43517809425077503</v>
      </c>
      <c r="F285" s="32">
        <v>0</v>
      </c>
      <c r="G285" s="32">
        <v>0</v>
      </c>
      <c r="H285" s="32">
        <v>0</v>
      </c>
      <c r="I285" s="32">
        <v>0</v>
      </c>
      <c r="J285" s="32">
        <v>1.50919517025903</v>
      </c>
      <c r="K285" s="4"/>
      <c r="L285" s="32">
        <f t="shared" si="21"/>
        <v>0.43517809425077503</v>
      </c>
      <c r="M285" s="32" t="str">
        <f t="shared" si="21"/>
        <v/>
      </c>
      <c r="N285" s="32" t="str">
        <f t="shared" si="21"/>
        <v/>
      </c>
      <c r="O285" s="32" t="str">
        <f t="shared" si="18"/>
        <v/>
      </c>
      <c r="P285" s="32" t="str">
        <f t="shared" si="18"/>
        <v/>
      </c>
      <c r="Q285" s="32">
        <f t="shared" si="18"/>
        <v>1.50919517025903</v>
      </c>
      <c r="R285" s="4"/>
      <c r="S285" s="32">
        <f t="shared" si="19"/>
        <v>0</v>
      </c>
      <c r="U285">
        <v>1</v>
      </c>
      <c r="V285">
        <v>-1</v>
      </c>
      <c r="W285">
        <v>-1</v>
      </c>
      <c r="X285">
        <v>-1</v>
      </c>
      <c r="Y285">
        <v>-1</v>
      </c>
      <c r="Z285">
        <v>1</v>
      </c>
      <c r="AB285">
        <f t="shared" si="22"/>
        <v>1</v>
      </c>
      <c r="AC285" t="str">
        <f t="shared" si="22"/>
        <v/>
      </c>
      <c r="AD285" t="str">
        <f t="shared" si="22"/>
        <v/>
      </c>
      <c r="AE285" t="str">
        <f t="shared" si="20"/>
        <v/>
      </c>
      <c r="AF285" t="str">
        <f t="shared" si="20"/>
        <v/>
      </c>
      <c r="AG285">
        <f t="shared" si="20"/>
        <v>1</v>
      </c>
    </row>
    <row r="286" spans="3:33" x14ac:dyDescent="0.25">
      <c r="C286" t="s">
        <v>317</v>
      </c>
      <c r="D286" s="31" t="s">
        <v>306</v>
      </c>
      <c r="E286" s="32">
        <v>0.462593506014494</v>
      </c>
      <c r="F286" s="32">
        <v>0.49249132166529902</v>
      </c>
      <c r="G286" s="32">
        <v>-0.67490484276892604</v>
      </c>
      <c r="H286" s="32">
        <v>-0.33598568784495703</v>
      </c>
      <c r="I286" s="32">
        <v>-2.9197195271914899E-2</v>
      </c>
      <c r="J286" s="32">
        <v>1.18894207093396</v>
      </c>
      <c r="K286" s="4"/>
      <c r="L286" s="32">
        <f t="shared" si="21"/>
        <v>0.462593506014494</v>
      </c>
      <c r="M286" s="32">
        <f t="shared" si="21"/>
        <v>0.49249132166529902</v>
      </c>
      <c r="N286" s="32">
        <f t="shared" si="21"/>
        <v>-0.67490484276892604</v>
      </c>
      <c r="O286" s="32">
        <f t="shared" si="18"/>
        <v>-0.33598568784495703</v>
      </c>
      <c r="P286" s="32">
        <f t="shared" si="18"/>
        <v>-2.9197195271914899E-2</v>
      </c>
      <c r="Q286" s="32">
        <f t="shared" si="18"/>
        <v>1.18894207093396</v>
      </c>
      <c r="R286" s="4"/>
      <c r="S286" s="32">
        <f t="shared" si="19"/>
        <v>0</v>
      </c>
      <c r="U286">
        <v>1</v>
      </c>
      <c r="V286">
        <v>1</v>
      </c>
      <c r="W286">
        <v>1</v>
      </c>
      <c r="X286">
        <v>1</v>
      </c>
      <c r="Y286">
        <v>0</v>
      </c>
      <c r="Z286">
        <v>1</v>
      </c>
      <c r="AB286">
        <f t="shared" si="22"/>
        <v>1</v>
      </c>
      <c r="AC286">
        <f t="shared" si="22"/>
        <v>1</v>
      </c>
      <c r="AD286">
        <f t="shared" si="22"/>
        <v>1</v>
      </c>
      <c r="AE286">
        <f t="shared" si="20"/>
        <v>1</v>
      </c>
      <c r="AF286">
        <f t="shared" si="20"/>
        <v>0</v>
      </c>
      <c r="AG286">
        <f t="shared" si="20"/>
        <v>1</v>
      </c>
    </row>
    <row r="287" spans="3:33" x14ac:dyDescent="0.25">
      <c r="C287" t="s">
        <v>318</v>
      </c>
      <c r="D287" s="31" t="s">
        <v>306</v>
      </c>
      <c r="E287" s="32">
        <v>0.38437000632270701</v>
      </c>
      <c r="F287" s="32">
        <v>0</v>
      </c>
      <c r="G287" s="32">
        <v>0</v>
      </c>
      <c r="H287" s="32">
        <v>0</v>
      </c>
      <c r="I287" s="32">
        <v>0</v>
      </c>
      <c r="J287" s="32">
        <v>1.29335418924394</v>
      </c>
      <c r="K287" s="4"/>
      <c r="L287" s="32">
        <f t="shared" si="21"/>
        <v>0.38437000632270701</v>
      </c>
      <c r="M287" s="32" t="str">
        <f t="shared" si="21"/>
        <v/>
      </c>
      <c r="N287" s="32" t="str">
        <f t="shared" si="21"/>
        <v/>
      </c>
      <c r="O287" s="32" t="str">
        <f t="shared" si="18"/>
        <v/>
      </c>
      <c r="P287" s="32" t="str">
        <f t="shared" si="18"/>
        <v/>
      </c>
      <c r="Q287" s="32">
        <f t="shared" si="18"/>
        <v>1.29335418924394</v>
      </c>
      <c r="R287" s="4"/>
      <c r="S287" s="32">
        <f t="shared" si="19"/>
        <v>0</v>
      </c>
      <c r="U287">
        <v>1</v>
      </c>
      <c r="V287">
        <v>-1</v>
      </c>
      <c r="W287">
        <v>-1</v>
      </c>
      <c r="X287">
        <v>-1</v>
      </c>
      <c r="Y287">
        <v>-1</v>
      </c>
      <c r="Z287">
        <v>1</v>
      </c>
      <c r="AB287">
        <f t="shared" si="22"/>
        <v>1</v>
      </c>
      <c r="AC287" t="str">
        <f t="shared" si="22"/>
        <v/>
      </c>
      <c r="AD287" t="str">
        <f t="shared" si="22"/>
        <v/>
      </c>
      <c r="AE287" t="str">
        <f t="shared" si="20"/>
        <v/>
      </c>
      <c r="AF287" t="str">
        <f t="shared" si="20"/>
        <v/>
      </c>
      <c r="AG287">
        <f t="shared" si="20"/>
        <v>1</v>
      </c>
    </row>
    <row r="288" spans="3:33" x14ac:dyDescent="0.25">
      <c r="C288" t="s">
        <v>319</v>
      </c>
      <c r="D288" s="31" t="s">
        <v>306</v>
      </c>
      <c r="E288" s="32">
        <v>0.38911910382249199</v>
      </c>
      <c r="F288" s="32">
        <v>0</v>
      </c>
      <c r="G288" s="32">
        <v>0</v>
      </c>
      <c r="H288" s="32">
        <v>0</v>
      </c>
      <c r="I288" s="32">
        <v>0</v>
      </c>
      <c r="J288" s="32">
        <v>1.18863285617107</v>
      </c>
      <c r="K288" s="4"/>
      <c r="L288" s="32">
        <f t="shared" si="21"/>
        <v>0.38911910382249199</v>
      </c>
      <c r="M288" s="32" t="str">
        <f t="shared" si="21"/>
        <v/>
      </c>
      <c r="N288" s="32" t="str">
        <f t="shared" si="21"/>
        <v/>
      </c>
      <c r="O288" s="32" t="str">
        <f t="shared" si="18"/>
        <v/>
      </c>
      <c r="P288" s="32" t="str">
        <f t="shared" si="18"/>
        <v/>
      </c>
      <c r="Q288" s="32">
        <f t="shared" si="18"/>
        <v>1.18863285617107</v>
      </c>
      <c r="R288" s="4"/>
      <c r="S288" s="32">
        <f t="shared" si="19"/>
        <v>0</v>
      </c>
      <c r="U288">
        <v>1</v>
      </c>
      <c r="V288">
        <v>-1</v>
      </c>
      <c r="W288">
        <v>-1</v>
      </c>
      <c r="X288">
        <v>-1</v>
      </c>
      <c r="Y288">
        <v>-1</v>
      </c>
      <c r="Z288">
        <v>1</v>
      </c>
      <c r="AB288">
        <f t="shared" si="22"/>
        <v>1</v>
      </c>
      <c r="AC288" t="str">
        <f t="shared" si="22"/>
        <v/>
      </c>
      <c r="AD288" t="str">
        <f t="shared" si="22"/>
        <v/>
      </c>
      <c r="AE288" t="str">
        <f t="shared" si="20"/>
        <v/>
      </c>
      <c r="AF288" t="str">
        <f t="shared" si="20"/>
        <v/>
      </c>
      <c r="AG288">
        <f t="shared" si="20"/>
        <v>1</v>
      </c>
    </row>
    <row r="289" spans="2:33" x14ac:dyDescent="0.25">
      <c r="C289" t="s">
        <v>320</v>
      </c>
      <c r="D289" s="31" t="s">
        <v>306</v>
      </c>
      <c r="E289" s="32">
        <v>0.26493287388839598</v>
      </c>
      <c r="F289" s="32">
        <v>0.31933156298034499</v>
      </c>
      <c r="G289" s="32">
        <v>-0.23707100500488701</v>
      </c>
      <c r="H289" s="32">
        <v>0.39006608319018798</v>
      </c>
      <c r="I289" s="32">
        <v>4.6509016699143401E-4</v>
      </c>
      <c r="J289" s="32">
        <v>1.55154678859365</v>
      </c>
      <c r="K289" s="4"/>
      <c r="L289" s="32">
        <f t="shared" si="21"/>
        <v>0.26493287388839598</v>
      </c>
      <c r="M289" s="32">
        <f t="shared" si="21"/>
        <v>0.31933156298034499</v>
      </c>
      <c r="N289" s="32">
        <f t="shared" si="21"/>
        <v>-0.23707100500488701</v>
      </c>
      <c r="O289" s="32">
        <f t="shared" si="18"/>
        <v>0.39006608319018798</v>
      </c>
      <c r="P289" s="32">
        <f t="shared" si="18"/>
        <v>4.6509016699143401E-4</v>
      </c>
      <c r="Q289" s="32">
        <f t="shared" si="18"/>
        <v>1.55154678859365</v>
      </c>
      <c r="R289" s="4"/>
      <c r="S289" s="32">
        <f t="shared" si="19"/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1</v>
      </c>
      <c r="AB289">
        <f t="shared" si="22"/>
        <v>1</v>
      </c>
      <c r="AC289">
        <f t="shared" si="22"/>
        <v>0</v>
      </c>
      <c r="AD289">
        <f t="shared" si="22"/>
        <v>1</v>
      </c>
      <c r="AE289">
        <f t="shared" si="20"/>
        <v>0</v>
      </c>
      <c r="AF289">
        <f t="shared" si="20"/>
        <v>0</v>
      </c>
      <c r="AG289">
        <f t="shared" si="20"/>
        <v>1</v>
      </c>
    </row>
    <row r="290" spans="2:33" x14ac:dyDescent="0.25">
      <c r="C290" t="s">
        <v>321</v>
      </c>
      <c r="D290" s="31" t="s">
        <v>306</v>
      </c>
      <c r="E290" s="32">
        <v>0.52113733582057897</v>
      </c>
      <c r="F290" s="32">
        <v>0</v>
      </c>
      <c r="G290" s="32">
        <v>-0.17667771317870401</v>
      </c>
      <c r="H290" s="32">
        <v>0</v>
      </c>
      <c r="I290" s="32">
        <v>0.111614648404724</v>
      </c>
      <c r="J290" s="32">
        <v>1.3376395686381299</v>
      </c>
      <c r="K290" s="4"/>
      <c r="L290" s="32">
        <f t="shared" si="21"/>
        <v>0.52113733582057897</v>
      </c>
      <c r="M290" s="32" t="str">
        <f t="shared" si="21"/>
        <v/>
      </c>
      <c r="N290" s="32">
        <f t="shared" si="21"/>
        <v>-0.17667771317870401</v>
      </c>
      <c r="O290" s="32" t="str">
        <f t="shared" si="18"/>
        <v/>
      </c>
      <c r="P290" s="32">
        <f t="shared" si="18"/>
        <v>0.111614648404724</v>
      </c>
      <c r="Q290" s="32">
        <f t="shared" si="18"/>
        <v>1.3376395686381299</v>
      </c>
      <c r="R290" s="4"/>
      <c r="S290" s="32">
        <f t="shared" si="19"/>
        <v>0</v>
      </c>
      <c r="U290">
        <v>1</v>
      </c>
      <c r="V290">
        <v>-1</v>
      </c>
      <c r="W290">
        <v>1</v>
      </c>
      <c r="X290">
        <v>-1</v>
      </c>
      <c r="Y290">
        <v>0</v>
      </c>
      <c r="Z290">
        <v>1</v>
      </c>
      <c r="AB290">
        <f t="shared" si="22"/>
        <v>1</v>
      </c>
      <c r="AC290" t="str">
        <f t="shared" si="22"/>
        <v/>
      </c>
      <c r="AD290">
        <f t="shared" si="22"/>
        <v>1</v>
      </c>
      <c r="AE290" t="str">
        <f t="shared" si="20"/>
        <v/>
      </c>
      <c r="AF290">
        <f t="shared" si="20"/>
        <v>0</v>
      </c>
      <c r="AG290">
        <f t="shared" si="20"/>
        <v>1</v>
      </c>
    </row>
    <row r="291" spans="2:33" x14ac:dyDescent="0.25">
      <c r="C291" t="s">
        <v>322</v>
      </c>
      <c r="D291" s="31" t="s">
        <v>306</v>
      </c>
      <c r="E291" s="32">
        <v>0.52813595984641404</v>
      </c>
      <c r="F291" s="32">
        <v>0</v>
      </c>
      <c r="G291" s="32">
        <v>0</v>
      </c>
      <c r="H291" s="32">
        <v>0</v>
      </c>
      <c r="I291" s="32">
        <v>0</v>
      </c>
      <c r="J291" s="32">
        <v>1.45351699837222</v>
      </c>
      <c r="K291" s="4"/>
      <c r="L291" s="32">
        <f t="shared" si="21"/>
        <v>0.52813595984641404</v>
      </c>
      <c r="M291" s="32" t="str">
        <f t="shared" si="21"/>
        <v/>
      </c>
      <c r="N291" s="32" t="str">
        <f t="shared" si="21"/>
        <v/>
      </c>
      <c r="O291" s="32" t="str">
        <f t="shared" si="18"/>
        <v/>
      </c>
      <c r="P291" s="32" t="str">
        <f t="shared" si="18"/>
        <v/>
      </c>
      <c r="Q291" s="32">
        <f t="shared" si="18"/>
        <v>1.45351699837222</v>
      </c>
      <c r="R291" s="4"/>
      <c r="S291" s="32">
        <f t="shared" si="19"/>
        <v>0</v>
      </c>
      <c r="U291">
        <v>1</v>
      </c>
      <c r="V291">
        <v>-1</v>
      </c>
      <c r="W291">
        <v>-1</v>
      </c>
      <c r="X291">
        <v>-1</v>
      </c>
      <c r="Y291">
        <v>-1</v>
      </c>
      <c r="Z291">
        <v>1</v>
      </c>
      <c r="AB291">
        <f t="shared" si="22"/>
        <v>1</v>
      </c>
      <c r="AC291" t="str">
        <f t="shared" si="22"/>
        <v/>
      </c>
      <c r="AD291" t="str">
        <f t="shared" si="22"/>
        <v/>
      </c>
      <c r="AE291" t="str">
        <f t="shared" si="20"/>
        <v/>
      </c>
      <c r="AF291" t="str">
        <f t="shared" si="20"/>
        <v/>
      </c>
      <c r="AG291">
        <f t="shared" si="20"/>
        <v>1</v>
      </c>
    </row>
    <row r="292" spans="2:33" x14ac:dyDescent="0.25">
      <c r="C292" t="s">
        <v>323</v>
      </c>
      <c r="D292" s="31" t="s">
        <v>306</v>
      </c>
      <c r="E292" s="32">
        <v>0.433707486057054</v>
      </c>
      <c r="F292" s="32">
        <v>0</v>
      </c>
      <c r="G292" s="32">
        <v>0</v>
      </c>
      <c r="H292" s="32">
        <v>0</v>
      </c>
      <c r="I292" s="32">
        <v>0</v>
      </c>
      <c r="J292" s="32">
        <v>1.2751920844514599</v>
      </c>
      <c r="K292" s="4"/>
      <c r="L292" s="32">
        <f t="shared" si="21"/>
        <v>0.433707486057054</v>
      </c>
      <c r="M292" s="32" t="str">
        <f t="shared" si="21"/>
        <v/>
      </c>
      <c r="N292" s="32" t="str">
        <f t="shared" si="21"/>
        <v/>
      </c>
      <c r="O292" s="32" t="str">
        <f t="shared" si="18"/>
        <v/>
      </c>
      <c r="P292" s="32" t="str">
        <f t="shared" si="18"/>
        <v/>
      </c>
      <c r="Q292" s="32">
        <f t="shared" si="18"/>
        <v>1.2751920844514599</v>
      </c>
      <c r="R292" s="4"/>
      <c r="S292" s="32">
        <f t="shared" si="19"/>
        <v>0</v>
      </c>
      <c r="U292">
        <v>1</v>
      </c>
      <c r="V292">
        <v>-1</v>
      </c>
      <c r="W292">
        <v>-1</v>
      </c>
      <c r="X292">
        <v>-1</v>
      </c>
      <c r="Y292">
        <v>-1</v>
      </c>
      <c r="Z292">
        <v>1</v>
      </c>
      <c r="AB292">
        <f t="shared" si="22"/>
        <v>1</v>
      </c>
      <c r="AC292" t="str">
        <f t="shared" si="22"/>
        <v/>
      </c>
      <c r="AD292" t="str">
        <f t="shared" si="22"/>
        <v/>
      </c>
      <c r="AE292" t="str">
        <f t="shared" si="20"/>
        <v/>
      </c>
      <c r="AF292" t="str">
        <f t="shared" si="20"/>
        <v/>
      </c>
      <c r="AG292">
        <f t="shared" si="20"/>
        <v>1</v>
      </c>
    </row>
    <row r="293" spans="2:33" x14ac:dyDescent="0.25">
      <c r="C293" t="s">
        <v>324</v>
      </c>
      <c r="D293" s="31" t="s">
        <v>306</v>
      </c>
      <c r="E293" s="32">
        <v>0.22251477028335701</v>
      </c>
      <c r="F293" s="32">
        <v>0.23941967412279699</v>
      </c>
      <c r="G293" s="32">
        <v>-0.34220115823819602</v>
      </c>
      <c r="H293" s="32">
        <v>-0.27025131306386302</v>
      </c>
      <c r="I293" s="32">
        <v>-0.105512759917353</v>
      </c>
      <c r="J293" s="32">
        <v>1.6794825096279</v>
      </c>
      <c r="K293" s="4"/>
      <c r="L293" s="32">
        <f t="shared" si="21"/>
        <v>0.22251477028335701</v>
      </c>
      <c r="M293" s="32">
        <f t="shared" si="21"/>
        <v>0.23941967412279699</v>
      </c>
      <c r="N293" s="32">
        <f t="shared" si="21"/>
        <v>-0.34220115823819602</v>
      </c>
      <c r="O293" s="32">
        <f t="shared" si="18"/>
        <v>-0.27025131306386302</v>
      </c>
      <c r="P293" s="32">
        <f t="shared" si="18"/>
        <v>-0.105512759917353</v>
      </c>
      <c r="Q293" s="32">
        <f t="shared" si="18"/>
        <v>1.6794825096279</v>
      </c>
      <c r="R293" s="4"/>
      <c r="S293" s="32">
        <f t="shared" si="19"/>
        <v>0</v>
      </c>
      <c r="U293">
        <v>1</v>
      </c>
      <c r="V293">
        <v>0</v>
      </c>
      <c r="W293">
        <v>1</v>
      </c>
      <c r="X293">
        <v>1</v>
      </c>
      <c r="Y293">
        <v>0</v>
      </c>
      <c r="Z293">
        <v>1</v>
      </c>
      <c r="AB293">
        <f t="shared" si="22"/>
        <v>1</v>
      </c>
      <c r="AC293">
        <f t="shared" si="22"/>
        <v>0</v>
      </c>
      <c r="AD293">
        <f t="shared" si="22"/>
        <v>1</v>
      </c>
      <c r="AE293">
        <f t="shared" si="20"/>
        <v>1</v>
      </c>
      <c r="AF293">
        <f t="shared" si="20"/>
        <v>0</v>
      </c>
      <c r="AG293">
        <f t="shared" si="20"/>
        <v>1</v>
      </c>
    </row>
    <row r="294" spans="2:33" x14ac:dyDescent="0.25">
      <c r="C294" t="s">
        <v>325</v>
      </c>
      <c r="D294" s="31" t="s">
        <v>306</v>
      </c>
      <c r="E294" s="32">
        <v>0.32231498089201899</v>
      </c>
      <c r="F294" s="32">
        <v>0.40760438026419799</v>
      </c>
      <c r="G294" s="32">
        <v>-3.9507523261738897E-2</v>
      </c>
      <c r="H294" s="32">
        <v>-0.21583702303612501</v>
      </c>
      <c r="I294" s="32">
        <v>-0.39366956374975198</v>
      </c>
      <c r="J294" s="32">
        <v>1.55173234168355</v>
      </c>
      <c r="K294" s="4"/>
      <c r="L294" s="32">
        <f t="shared" si="21"/>
        <v>0.32231498089201899</v>
      </c>
      <c r="M294" s="32">
        <f t="shared" si="21"/>
        <v>0.40760438026419799</v>
      </c>
      <c r="N294" s="32">
        <f t="shared" si="21"/>
        <v>-3.9507523261738897E-2</v>
      </c>
      <c r="O294" s="32">
        <f t="shared" si="18"/>
        <v>-0.21583702303612501</v>
      </c>
      <c r="P294" s="32">
        <f t="shared" si="18"/>
        <v>-0.39366956374975198</v>
      </c>
      <c r="Q294" s="32">
        <f t="shared" si="18"/>
        <v>1.55173234168355</v>
      </c>
      <c r="R294" s="4"/>
      <c r="S294" s="32">
        <f t="shared" si="19"/>
        <v>0</v>
      </c>
      <c r="U294">
        <v>1</v>
      </c>
      <c r="V294">
        <v>1</v>
      </c>
      <c r="W294">
        <v>0</v>
      </c>
      <c r="X294">
        <v>0</v>
      </c>
      <c r="Y294">
        <v>1</v>
      </c>
      <c r="Z294">
        <v>1</v>
      </c>
      <c r="AB294">
        <f t="shared" si="22"/>
        <v>1</v>
      </c>
      <c r="AC294">
        <f t="shared" si="22"/>
        <v>1</v>
      </c>
      <c r="AD294">
        <f t="shared" si="22"/>
        <v>0</v>
      </c>
      <c r="AE294">
        <f t="shared" si="20"/>
        <v>0</v>
      </c>
      <c r="AF294">
        <f t="shared" si="20"/>
        <v>1</v>
      </c>
      <c r="AG294">
        <f t="shared" si="20"/>
        <v>1</v>
      </c>
    </row>
    <row r="295" spans="2:33" x14ac:dyDescent="0.25">
      <c r="C295" t="s">
        <v>326</v>
      </c>
      <c r="D295" s="31" t="s">
        <v>306</v>
      </c>
      <c r="E295" s="32">
        <v>0.61645408843090699</v>
      </c>
      <c r="F295" s="32">
        <v>0.33461790704174899</v>
      </c>
      <c r="G295" s="32">
        <v>-0.30568310544974903</v>
      </c>
      <c r="H295" s="32">
        <v>-0.33763096330695203</v>
      </c>
      <c r="I295" s="32">
        <v>-3.7760959718659302E-2</v>
      </c>
      <c r="J295" s="32">
        <v>1.15022641383174</v>
      </c>
      <c r="K295" s="4"/>
      <c r="L295" s="32">
        <f t="shared" si="21"/>
        <v>0.61645408843090699</v>
      </c>
      <c r="M295" s="32">
        <f t="shared" si="21"/>
        <v>0.33461790704174899</v>
      </c>
      <c r="N295" s="32">
        <f t="shared" si="21"/>
        <v>-0.30568310544974903</v>
      </c>
      <c r="O295" s="32">
        <f t="shared" si="18"/>
        <v>-0.33763096330695203</v>
      </c>
      <c r="P295" s="32">
        <f t="shared" si="18"/>
        <v>-3.7760959718659302E-2</v>
      </c>
      <c r="Q295" s="32">
        <f t="shared" si="18"/>
        <v>1.15022641383174</v>
      </c>
      <c r="R295" s="4"/>
      <c r="S295" s="32">
        <f t="shared" si="19"/>
        <v>0</v>
      </c>
      <c r="U295">
        <v>1</v>
      </c>
      <c r="V295">
        <v>1</v>
      </c>
      <c r="W295">
        <v>1</v>
      </c>
      <c r="X295">
        <v>1</v>
      </c>
      <c r="Y295">
        <v>0</v>
      </c>
      <c r="Z295">
        <v>1</v>
      </c>
      <c r="AB295">
        <f t="shared" si="22"/>
        <v>1</v>
      </c>
      <c r="AC295">
        <f t="shared" si="22"/>
        <v>1</v>
      </c>
      <c r="AD295">
        <f t="shared" si="22"/>
        <v>1</v>
      </c>
      <c r="AE295">
        <f t="shared" si="20"/>
        <v>1</v>
      </c>
      <c r="AF295">
        <f t="shared" si="20"/>
        <v>0</v>
      </c>
      <c r="AG295">
        <f t="shared" si="20"/>
        <v>1</v>
      </c>
    </row>
    <row r="296" spans="2:33" x14ac:dyDescent="0.25">
      <c r="C296" t="s">
        <v>327</v>
      </c>
      <c r="D296" s="31" t="s">
        <v>306</v>
      </c>
      <c r="E296" s="32">
        <v>0.35194886801800301</v>
      </c>
      <c r="F296" s="32">
        <v>0.288509947543789</v>
      </c>
      <c r="G296" s="32">
        <v>0</v>
      </c>
      <c r="H296" s="32">
        <v>1.4853159565754601E-2</v>
      </c>
      <c r="I296" s="32">
        <v>0</v>
      </c>
      <c r="J296" s="32">
        <v>1.6884566812404</v>
      </c>
      <c r="K296" s="4"/>
      <c r="L296" s="32">
        <f t="shared" si="21"/>
        <v>0.35194886801800301</v>
      </c>
      <c r="M296" s="32">
        <f t="shared" si="21"/>
        <v>0.288509947543789</v>
      </c>
      <c r="N296" s="32" t="str">
        <f t="shared" si="21"/>
        <v/>
      </c>
      <c r="O296" s="32">
        <f t="shared" si="18"/>
        <v>1.4853159565754601E-2</v>
      </c>
      <c r="P296" s="32" t="str">
        <f t="shared" si="18"/>
        <v/>
      </c>
      <c r="Q296" s="32">
        <f t="shared" si="18"/>
        <v>1.6884566812404</v>
      </c>
      <c r="R296" s="4"/>
      <c r="S296" s="32">
        <f t="shared" si="19"/>
        <v>1</v>
      </c>
      <c r="U296">
        <v>1</v>
      </c>
      <c r="V296">
        <v>1</v>
      </c>
      <c r="W296">
        <v>-1</v>
      </c>
      <c r="X296">
        <v>0</v>
      </c>
      <c r="Y296">
        <v>-1</v>
      </c>
      <c r="Z296">
        <v>1</v>
      </c>
      <c r="AB296">
        <f t="shared" si="22"/>
        <v>1</v>
      </c>
      <c r="AC296">
        <f t="shared" si="22"/>
        <v>1</v>
      </c>
      <c r="AD296" t="str">
        <f t="shared" si="22"/>
        <v/>
      </c>
      <c r="AE296">
        <f t="shared" si="20"/>
        <v>0</v>
      </c>
      <c r="AF296" t="str">
        <f t="shared" si="20"/>
        <v/>
      </c>
      <c r="AG296">
        <f t="shared" si="20"/>
        <v>1</v>
      </c>
    </row>
    <row r="297" spans="2:33" x14ac:dyDescent="0.25">
      <c r="C297" t="s">
        <v>328</v>
      </c>
      <c r="D297" s="31" t="s">
        <v>306</v>
      </c>
      <c r="E297" s="32">
        <v>0.54921335702320395</v>
      </c>
      <c r="F297" s="32">
        <v>0.19000674676330001</v>
      </c>
      <c r="G297" s="32">
        <v>-0.87545326396956202</v>
      </c>
      <c r="H297" s="32">
        <v>-0.56089853172753901</v>
      </c>
      <c r="I297" s="32">
        <v>-0.31092878515331701</v>
      </c>
      <c r="J297" s="32">
        <v>1.24451026190161</v>
      </c>
      <c r="K297" s="4"/>
      <c r="L297" s="32">
        <f t="shared" si="21"/>
        <v>0.54921335702320395</v>
      </c>
      <c r="M297" s="32">
        <f t="shared" si="21"/>
        <v>0.19000674676330001</v>
      </c>
      <c r="N297" s="32">
        <f t="shared" si="21"/>
        <v>-0.87545326396956202</v>
      </c>
      <c r="O297" s="32">
        <f t="shared" si="18"/>
        <v>-0.56089853172753901</v>
      </c>
      <c r="P297" s="32">
        <f t="shared" si="18"/>
        <v>-0.31092878515331701</v>
      </c>
      <c r="Q297" s="32">
        <f t="shared" si="18"/>
        <v>1.24451026190161</v>
      </c>
      <c r="R297" s="4"/>
      <c r="S297" s="32">
        <f t="shared" si="19"/>
        <v>0</v>
      </c>
      <c r="U297">
        <v>1</v>
      </c>
      <c r="V297">
        <v>0</v>
      </c>
      <c r="W297">
        <v>1</v>
      </c>
      <c r="X297">
        <v>1</v>
      </c>
      <c r="Y297">
        <v>0</v>
      </c>
      <c r="Z297">
        <v>1</v>
      </c>
      <c r="AB297">
        <f t="shared" si="22"/>
        <v>1</v>
      </c>
      <c r="AC297">
        <f t="shared" si="22"/>
        <v>0</v>
      </c>
      <c r="AD297">
        <f t="shared" si="22"/>
        <v>1</v>
      </c>
      <c r="AE297">
        <f t="shared" si="20"/>
        <v>1</v>
      </c>
      <c r="AF297">
        <f t="shared" si="20"/>
        <v>0</v>
      </c>
      <c r="AG297">
        <f t="shared" si="20"/>
        <v>1</v>
      </c>
    </row>
    <row r="298" spans="2:33" x14ac:dyDescent="0.25">
      <c r="C298" t="s">
        <v>329</v>
      </c>
      <c r="D298" s="31" t="s">
        <v>306</v>
      </c>
      <c r="E298" s="32">
        <v>0.39265544529905</v>
      </c>
      <c r="F298" s="32">
        <v>0</v>
      </c>
      <c r="G298" s="32">
        <v>-0.46154633333568701</v>
      </c>
      <c r="H298" s="32">
        <v>0</v>
      </c>
      <c r="I298" s="32">
        <v>-0.185362184789851</v>
      </c>
      <c r="J298" s="32">
        <v>1.5528192587163701</v>
      </c>
      <c r="K298" s="4"/>
      <c r="L298" s="32">
        <f t="shared" si="21"/>
        <v>0.39265544529905</v>
      </c>
      <c r="M298" s="32" t="str">
        <f t="shared" si="21"/>
        <v/>
      </c>
      <c r="N298" s="32">
        <f t="shared" si="21"/>
        <v>-0.46154633333568701</v>
      </c>
      <c r="O298" s="32" t="str">
        <f t="shared" si="18"/>
        <v/>
      </c>
      <c r="P298" s="32">
        <f t="shared" si="18"/>
        <v>-0.185362184789851</v>
      </c>
      <c r="Q298" s="32">
        <f t="shared" si="18"/>
        <v>1.5528192587163701</v>
      </c>
      <c r="R298" s="4"/>
      <c r="S298" s="32">
        <f t="shared" si="19"/>
        <v>0</v>
      </c>
      <c r="U298">
        <v>1</v>
      </c>
      <c r="V298">
        <v>-1</v>
      </c>
      <c r="W298">
        <v>1</v>
      </c>
      <c r="X298">
        <v>-1</v>
      </c>
      <c r="Y298">
        <v>0</v>
      </c>
      <c r="Z298">
        <v>1</v>
      </c>
      <c r="AB298">
        <f t="shared" si="22"/>
        <v>1</v>
      </c>
      <c r="AC298" t="str">
        <f t="shared" si="22"/>
        <v/>
      </c>
      <c r="AD298">
        <f t="shared" si="22"/>
        <v>1</v>
      </c>
      <c r="AE298" t="str">
        <f t="shared" si="20"/>
        <v/>
      </c>
      <c r="AF298">
        <f t="shared" si="20"/>
        <v>0</v>
      </c>
      <c r="AG298">
        <f t="shared" si="20"/>
        <v>1</v>
      </c>
    </row>
    <row r="299" spans="2:33" x14ac:dyDescent="0.25">
      <c r="C299" t="s">
        <v>330</v>
      </c>
      <c r="D299" s="31" t="s">
        <v>306</v>
      </c>
      <c r="E299" s="32">
        <v>0.37864781293064498</v>
      </c>
      <c r="F299" s="32">
        <v>0</v>
      </c>
      <c r="G299" s="32">
        <v>0</v>
      </c>
      <c r="H299" s="32">
        <v>0</v>
      </c>
      <c r="I299" s="32">
        <v>0</v>
      </c>
      <c r="J299" s="32">
        <v>1.2825776043628001</v>
      </c>
      <c r="K299" s="4"/>
      <c r="L299" s="32">
        <f t="shared" si="21"/>
        <v>0.37864781293064498</v>
      </c>
      <c r="M299" s="32" t="str">
        <f t="shared" si="21"/>
        <v/>
      </c>
      <c r="N299" s="32" t="str">
        <f t="shared" si="21"/>
        <v/>
      </c>
      <c r="O299" s="32" t="str">
        <f t="shared" si="18"/>
        <v/>
      </c>
      <c r="P299" s="32" t="str">
        <f t="shared" si="18"/>
        <v/>
      </c>
      <c r="Q299" s="32">
        <f t="shared" si="18"/>
        <v>1.2825776043628001</v>
      </c>
      <c r="R299" s="4"/>
      <c r="S299" s="32">
        <f t="shared" si="19"/>
        <v>0</v>
      </c>
      <c r="U299">
        <v>1</v>
      </c>
      <c r="V299">
        <v>-1</v>
      </c>
      <c r="W299">
        <v>-1</v>
      </c>
      <c r="X299">
        <v>-1</v>
      </c>
      <c r="Y299">
        <v>-1</v>
      </c>
      <c r="Z299">
        <v>1</v>
      </c>
      <c r="AB299">
        <f t="shared" si="22"/>
        <v>1</v>
      </c>
      <c r="AC299" t="str">
        <f t="shared" si="22"/>
        <v/>
      </c>
      <c r="AD299" t="str">
        <f t="shared" si="22"/>
        <v/>
      </c>
      <c r="AE299" t="str">
        <f t="shared" si="20"/>
        <v/>
      </c>
      <c r="AF299" t="str">
        <f t="shared" si="20"/>
        <v/>
      </c>
      <c r="AG299">
        <f t="shared" si="20"/>
        <v>1</v>
      </c>
    </row>
    <row r="300" spans="2:33" x14ac:dyDescent="0.25">
      <c r="B300" t="s">
        <v>331</v>
      </c>
      <c r="C300" t="s">
        <v>332</v>
      </c>
      <c r="D300" s="31" t="s">
        <v>333</v>
      </c>
      <c r="E300" s="32">
        <v>0.334765374440121</v>
      </c>
      <c r="F300" s="32">
        <v>0.111256042988274</v>
      </c>
      <c r="G300" s="32">
        <v>-0.27291491779161098</v>
      </c>
      <c r="H300" s="32">
        <v>6.5115809336821706E-2</v>
      </c>
      <c r="I300" s="32">
        <v>6.2820470289773903E-2</v>
      </c>
      <c r="J300" s="32">
        <v>1.1690576490426301</v>
      </c>
      <c r="K300" s="4"/>
      <c r="L300" s="32">
        <f t="shared" si="21"/>
        <v>0.334765374440121</v>
      </c>
      <c r="M300" s="32">
        <f t="shared" si="21"/>
        <v>0.111256042988274</v>
      </c>
      <c r="N300" s="32">
        <f t="shared" si="21"/>
        <v>-0.27291491779161098</v>
      </c>
      <c r="O300" s="32">
        <f t="shared" si="18"/>
        <v>6.5115809336821706E-2</v>
      </c>
      <c r="P300" s="32">
        <f t="shared" si="18"/>
        <v>6.2820470289773903E-2</v>
      </c>
      <c r="Q300" s="32">
        <f t="shared" si="18"/>
        <v>1.1690576490426301</v>
      </c>
      <c r="R300" s="4"/>
      <c r="S300" s="32">
        <f t="shared" si="19"/>
        <v>0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1</v>
      </c>
      <c r="AB300">
        <f t="shared" si="22"/>
        <v>1</v>
      </c>
      <c r="AC300">
        <f t="shared" si="22"/>
        <v>0</v>
      </c>
      <c r="AD300">
        <f t="shared" si="22"/>
        <v>1</v>
      </c>
      <c r="AE300">
        <f t="shared" si="20"/>
        <v>0</v>
      </c>
      <c r="AF300">
        <f t="shared" si="20"/>
        <v>0</v>
      </c>
      <c r="AG300">
        <f t="shared" si="20"/>
        <v>1</v>
      </c>
    </row>
    <row r="301" spans="2:33" x14ac:dyDescent="0.25">
      <c r="C301" t="s">
        <v>334</v>
      </c>
      <c r="D301" s="31" t="s">
        <v>333</v>
      </c>
      <c r="E301" s="32">
        <v>0.321320051528731</v>
      </c>
      <c r="F301" s="32">
        <v>0</v>
      </c>
      <c r="G301" s="32">
        <v>0</v>
      </c>
      <c r="H301" s="32">
        <v>0</v>
      </c>
      <c r="I301" s="32">
        <v>0</v>
      </c>
      <c r="J301" s="32">
        <v>1.2871846707614301</v>
      </c>
      <c r="K301" s="4"/>
      <c r="L301" s="32">
        <f t="shared" si="21"/>
        <v>0.321320051528731</v>
      </c>
      <c r="M301" s="32" t="str">
        <f t="shared" si="21"/>
        <v/>
      </c>
      <c r="N301" s="32" t="str">
        <f t="shared" si="21"/>
        <v/>
      </c>
      <c r="O301" s="32" t="str">
        <f t="shared" si="18"/>
        <v/>
      </c>
      <c r="P301" s="32" t="str">
        <f t="shared" si="18"/>
        <v/>
      </c>
      <c r="Q301" s="32">
        <f t="shared" si="18"/>
        <v>1.2871846707614301</v>
      </c>
      <c r="R301" s="4"/>
      <c r="S301" s="32">
        <f t="shared" si="19"/>
        <v>0</v>
      </c>
      <c r="U301">
        <v>1</v>
      </c>
      <c r="V301">
        <v>-1</v>
      </c>
      <c r="W301">
        <v>-1</v>
      </c>
      <c r="X301">
        <v>-1</v>
      </c>
      <c r="Y301">
        <v>-1</v>
      </c>
      <c r="Z301">
        <v>1</v>
      </c>
      <c r="AB301">
        <f t="shared" si="22"/>
        <v>1</v>
      </c>
      <c r="AC301" t="str">
        <f t="shared" si="22"/>
        <v/>
      </c>
      <c r="AD301" t="str">
        <f t="shared" si="22"/>
        <v/>
      </c>
      <c r="AE301" t="str">
        <f t="shared" si="20"/>
        <v/>
      </c>
      <c r="AF301" t="str">
        <f t="shared" si="20"/>
        <v/>
      </c>
      <c r="AG301">
        <f t="shared" si="20"/>
        <v>1</v>
      </c>
    </row>
    <row r="302" spans="2:33" x14ac:dyDescent="0.25">
      <c r="C302" t="s">
        <v>335</v>
      </c>
      <c r="D302" s="31" t="s">
        <v>333</v>
      </c>
      <c r="E302" s="32">
        <v>0.41045082963782797</v>
      </c>
      <c r="F302" s="32">
        <v>0.365092621685848</v>
      </c>
      <c r="G302" s="32">
        <v>0</v>
      </c>
      <c r="H302" s="32">
        <v>-7.5232106482882199E-2</v>
      </c>
      <c r="I302" s="32">
        <v>0</v>
      </c>
      <c r="J302" s="32">
        <v>1.0900191494460101</v>
      </c>
      <c r="K302" s="4"/>
      <c r="L302" s="32">
        <f t="shared" si="21"/>
        <v>0.41045082963782797</v>
      </c>
      <c r="M302" s="32">
        <f t="shared" si="21"/>
        <v>0.365092621685848</v>
      </c>
      <c r="N302" s="32" t="str">
        <f t="shared" si="21"/>
        <v/>
      </c>
      <c r="O302" s="32">
        <f t="shared" si="18"/>
        <v>-7.5232106482882199E-2</v>
      </c>
      <c r="P302" s="32" t="str">
        <f t="shared" si="18"/>
        <v/>
      </c>
      <c r="Q302" s="32">
        <f t="shared" si="18"/>
        <v>1.0900191494460101</v>
      </c>
      <c r="R302" s="4"/>
      <c r="S302" s="32">
        <f t="shared" si="19"/>
        <v>1</v>
      </c>
      <c r="U302">
        <v>1</v>
      </c>
      <c r="V302">
        <v>1</v>
      </c>
      <c r="W302">
        <v>-1</v>
      </c>
      <c r="X302">
        <v>0</v>
      </c>
      <c r="Y302">
        <v>-1</v>
      </c>
      <c r="Z302">
        <v>1</v>
      </c>
      <c r="AB302">
        <f t="shared" si="22"/>
        <v>1</v>
      </c>
      <c r="AC302">
        <f t="shared" si="22"/>
        <v>1</v>
      </c>
      <c r="AD302" t="str">
        <f t="shared" si="22"/>
        <v/>
      </c>
      <c r="AE302">
        <f t="shared" si="20"/>
        <v>0</v>
      </c>
      <c r="AF302" t="str">
        <f t="shared" si="20"/>
        <v/>
      </c>
      <c r="AG302">
        <f t="shared" si="20"/>
        <v>1</v>
      </c>
    </row>
    <row r="303" spans="2:33" x14ac:dyDescent="0.25">
      <c r="C303" t="s">
        <v>336</v>
      </c>
      <c r="D303" s="31" t="s">
        <v>333</v>
      </c>
      <c r="E303" s="32">
        <v>0.38855114779397698</v>
      </c>
      <c r="F303" s="32">
        <v>0</v>
      </c>
      <c r="G303" s="32">
        <v>-0.27801905675069799</v>
      </c>
      <c r="H303" s="32">
        <v>0</v>
      </c>
      <c r="I303" s="32">
        <v>4.0229207015094699E-2</v>
      </c>
      <c r="J303" s="32">
        <v>1.05715276393977</v>
      </c>
      <c r="K303" s="4"/>
      <c r="L303" s="32">
        <f t="shared" si="21"/>
        <v>0.38855114779397698</v>
      </c>
      <c r="M303" s="32" t="str">
        <f t="shared" si="21"/>
        <v/>
      </c>
      <c r="N303" s="32">
        <f t="shared" si="21"/>
        <v>-0.27801905675069799</v>
      </c>
      <c r="O303" s="32" t="str">
        <f t="shared" si="18"/>
        <v/>
      </c>
      <c r="P303" s="32">
        <f t="shared" si="18"/>
        <v>4.0229207015094699E-2</v>
      </c>
      <c r="Q303" s="32">
        <f t="shared" si="18"/>
        <v>1.05715276393977</v>
      </c>
      <c r="R303" s="4"/>
      <c r="S303" s="32">
        <f t="shared" si="19"/>
        <v>0</v>
      </c>
      <c r="U303">
        <v>1</v>
      </c>
      <c r="V303">
        <v>-1</v>
      </c>
      <c r="W303">
        <v>1</v>
      </c>
      <c r="X303">
        <v>-1</v>
      </c>
      <c r="Y303">
        <v>0</v>
      </c>
      <c r="Z303">
        <v>1</v>
      </c>
      <c r="AB303">
        <f t="shared" si="22"/>
        <v>1</v>
      </c>
      <c r="AC303" t="str">
        <f t="shared" si="22"/>
        <v/>
      </c>
      <c r="AD303">
        <f t="shared" si="22"/>
        <v>1</v>
      </c>
      <c r="AE303" t="str">
        <f t="shared" si="20"/>
        <v/>
      </c>
      <c r="AF303">
        <f t="shared" si="20"/>
        <v>0</v>
      </c>
      <c r="AG303">
        <f t="shared" si="20"/>
        <v>1</v>
      </c>
    </row>
    <row r="304" spans="2:33" x14ac:dyDescent="0.25">
      <c r="C304" t="s">
        <v>337</v>
      </c>
      <c r="D304" s="31" t="s">
        <v>333</v>
      </c>
      <c r="E304" s="32">
        <v>0.712815171180888</v>
      </c>
      <c r="F304" s="32">
        <v>0</v>
      </c>
      <c r="G304" s="32">
        <v>0</v>
      </c>
      <c r="H304" s="32">
        <v>0</v>
      </c>
      <c r="I304" s="32">
        <v>0</v>
      </c>
      <c r="J304" s="32">
        <v>1.5108947981151899</v>
      </c>
      <c r="K304" s="4"/>
      <c r="L304" s="32">
        <f t="shared" si="21"/>
        <v>0.712815171180888</v>
      </c>
      <c r="M304" s="32" t="str">
        <f t="shared" si="21"/>
        <v/>
      </c>
      <c r="N304" s="32" t="str">
        <f t="shared" si="21"/>
        <v/>
      </c>
      <c r="O304" s="32" t="str">
        <f t="shared" si="18"/>
        <v/>
      </c>
      <c r="P304" s="32" t="str">
        <f t="shared" si="18"/>
        <v/>
      </c>
      <c r="Q304" s="32">
        <f t="shared" si="18"/>
        <v>1.5108947981151899</v>
      </c>
      <c r="R304" s="4"/>
      <c r="S304" s="32">
        <f t="shared" si="19"/>
        <v>0</v>
      </c>
      <c r="U304">
        <v>1</v>
      </c>
      <c r="V304">
        <v>-1</v>
      </c>
      <c r="W304">
        <v>-1</v>
      </c>
      <c r="X304">
        <v>-1</v>
      </c>
      <c r="Y304">
        <v>-1</v>
      </c>
      <c r="Z304">
        <v>1</v>
      </c>
      <c r="AB304">
        <f t="shared" si="22"/>
        <v>1</v>
      </c>
      <c r="AC304" t="str">
        <f t="shared" si="22"/>
        <v/>
      </c>
      <c r="AD304" t="str">
        <f t="shared" si="22"/>
        <v/>
      </c>
      <c r="AE304" t="str">
        <f t="shared" si="20"/>
        <v/>
      </c>
      <c r="AF304" t="str">
        <f t="shared" si="20"/>
        <v/>
      </c>
      <c r="AG304">
        <f t="shared" si="20"/>
        <v>1</v>
      </c>
    </row>
    <row r="305" spans="3:33" x14ac:dyDescent="0.25">
      <c r="C305" t="s">
        <v>338</v>
      </c>
      <c r="D305" s="31" t="s">
        <v>333</v>
      </c>
      <c r="E305" s="32">
        <v>0.57602381796935498</v>
      </c>
      <c r="F305" s="32">
        <v>0</v>
      </c>
      <c r="G305" s="32">
        <v>-0.37139273543824802</v>
      </c>
      <c r="H305" s="32">
        <v>0</v>
      </c>
      <c r="I305" s="32">
        <v>0.220641580804432</v>
      </c>
      <c r="J305" s="32">
        <v>1.51125764515804</v>
      </c>
      <c r="K305" s="4"/>
      <c r="L305" s="32">
        <f t="shared" si="21"/>
        <v>0.57602381796935498</v>
      </c>
      <c r="M305" s="32" t="str">
        <f t="shared" si="21"/>
        <v/>
      </c>
      <c r="N305" s="32">
        <f t="shared" si="21"/>
        <v>-0.37139273543824802</v>
      </c>
      <c r="O305" s="32" t="str">
        <f t="shared" si="18"/>
        <v/>
      </c>
      <c r="P305" s="32">
        <f t="shared" si="18"/>
        <v>0.220641580804432</v>
      </c>
      <c r="Q305" s="32">
        <f t="shared" si="18"/>
        <v>1.51125764515804</v>
      </c>
      <c r="R305" s="4"/>
      <c r="S305" s="32">
        <f t="shared" si="19"/>
        <v>0</v>
      </c>
      <c r="U305">
        <v>1</v>
      </c>
      <c r="V305">
        <v>-1</v>
      </c>
      <c r="W305">
        <v>1</v>
      </c>
      <c r="X305">
        <v>-1</v>
      </c>
      <c r="Y305">
        <v>1</v>
      </c>
      <c r="Z305">
        <v>1</v>
      </c>
      <c r="AB305">
        <f t="shared" si="22"/>
        <v>1</v>
      </c>
      <c r="AC305" t="str">
        <f t="shared" si="22"/>
        <v/>
      </c>
      <c r="AD305">
        <f t="shared" si="22"/>
        <v>1</v>
      </c>
      <c r="AE305" t="str">
        <f t="shared" si="20"/>
        <v/>
      </c>
      <c r="AF305">
        <f t="shared" si="20"/>
        <v>1</v>
      </c>
      <c r="AG305">
        <f t="shared" si="20"/>
        <v>1</v>
      </c>
    </row>
    <row r="306" spans="3:33" x14ac:dyDescent="0.25">
      <c r="C306" t="s">
        <v>339</v>
      </c>
      <c r="D306" s="31" t="s">
        <v>333</v>
      </c>
      <c r="E306" s="32">
        <v>0.45667224461991601</v>
      </c>
      <c r="F306" s="32">
        <v>0</v>
      </c>
      <c r="G306" s="32">
        <v>0</v>
      </c>
      <c r="H306" s="32">
        <v>0</v>
      </c>
      <c r="I306" s="32">
        <v>0</v>
      </c>
      <c r="J306" s="32">
        <v>1.2701994833294501</v>
      </c>
      <c r="K306" s="4"/>
      <c r="L306" s="32">
        <f t="shared" si="21"/>
        <v>0.45667224461991601</v>
      </c>
      <c r="M306" s="32" t="str">
        <f t="shared" si="21"/>
        <v/>
      </c>
      <c r="N306" s="32" t="str">
        <f t="shared" si="21"/>
        <v/>
      </c>
      <c r="O306" s="32" t="str">
        <f t="shared" si="18"/>
        <v/>
      </c>
      <c r="P306" s="32" t="str">
        <f t="shared" si="18"/>
        <v/>
      </c>
      <c r="Q306" s="32">
        <f t="shared" si="18"/>
        <v>1.2701994833294501</v>
      </c>
      <c r="R306" s="4"/>
      <c r="S306" s="32">
        <f t="shared" si="19"/>
        <v>0</v>
      </c>
      <c r="U306">
        <v>1</v>
      </c>
      <c r="V306">
        <v>-1</v>
      </c>
      <c r="W306">
        <v>-1</v>
      </c>
      <c r="X306">
        <v>-1</v>
      </c>
      <c r="Y306">
        <v>-1</v>
      </c>
      <c r="Z306">
        <v>1</v>
      </c>
      <c r="AB306">
        <f t="shared" si="22"/>
        <v>1</v>
      </c>
      <c r="AC306" t="str">
        <f t="shared" si="22"/>
        <v/>
      </c>
      <c r="AD306" t="str">
        <f t="shared" si="22"/>
        <v/>
      </c>
      <c r="AE306" t="str">
        <f t="shared" si="20"/>
        <v/>
      </c>
      <c r="AF306" t="str">
        <f t="shared" si="20"/>
        <v/>
      </c>
      <c r="AG306">
        <f t="shared" si="20"/>
        <v>1</v>
      </c>
    </row>
    <row r="307" spans="3:33" x14ac:dyDescent="0.25">
      <c r="C307" t="s">
        <v>340</v>
      </c>
      <c r="D307" s="31" t="s">
        <v>341</v>
      </c>
      <c r="E307" s="32">
        <v>0.35653891770461998</v>
      </c>
      <c r="F307" s="32">
        <v>-2.4729345467823401E-2</v>
      </c>
      <c r="G307" s="32">
        <v>-0.39388501964481198</v>
      </c>
      <c r="H307" s="32">
        <v>0.28681472365342697</v>
      </c>
      <c r="I307" s="32">
        <v>0.292657655179345</v>
      </c>
      <c r="J307" s="32">
        <v>1.2832064547956701</v>
      </c>
      <c r="K307" s="4"/>
      <c r="L307" s="32">
        <f t="shared" si="21"/>
        <v>0.35653891770461998</v>
      </c>
      <c r="M307" s="32">
        <f t="shared" si="21"/>
        <v>-2.4729345467823401E-2</v>
      </c>
      <c r="N307" s="32">
        <f t="shared" si="21"/>
        <v>-0.39388501964481198</v>
      </c>
      <c r="O307" s="32">
        <f t="shared" si="18"/>
        <v>0.28681472365342697</v>
      </c>
      <c r="P307" s="32">
        <f t="shared" si="18"/>
        <v>0.292657655179345</v>
      </c>
      <c r="Q307" s="32">
        <f t="shared" si="18"/>
        <v>1.2832064547956701</v>
      </c>
      <c r="R307" s="4"/>
      <c r="S307" s="32">
        <f t="shared" si="19"/>
        <v>0</v>
      </c>
      <c r="U307">
        <v>1</v>
      </c>
      <c r="V307">
        <v>0</v>
      </c>
      <c r="W307">
        <v>1</v>
      </c>
      <c r="X307">
        <v>1</v>
      </c>
      <c r="Y307">
        <v>1</v>
      </c>
      <c r="Z307">
        <v>1</v>
      </c>
      <c r="AB307">
        <f t="shared" si="22"/>
        <v>1</v>
      </c>
      <c r="AC307">
        <f t="shared" si="22"/>
        <v>0</v>
      </c>
      <c r="AD307">
        <f t="shared" si="22"/>
        <v>1</v>
      </c>
      <c r="AE307">
        <f t="shared" si="20"/>
        <v>1</v>
      </c>
      <c r="AF307">
        <f t="shared" si="20"/>
        <v>1</v>
      </c>
      <c r="AG307">
        <f t="shared" si="20"/>
        <v>1</v>
      </c>
    </row>
    <row r="308" spans="3:33" x14ac:dyDescent="0.25">
      <c r="C308" t="s">
        <v>342</v>
      </c>
      <c r="D308" s="31" t="s">
        <v>341</v>
      </c>
      <c r="E308" s="32">
        <v>0.57739435032396103</v>
      </c>
      <c r="F308" s="32">
        <v>5.4445297050507303E-2</v>
      </c>
      <c r="G308" s="32">
        <v>-0.27317089603404099</v>
      </c>
      <c r="H308" s="32">
        <v>0.109310003810017</v>
      </c>
      <c r="I308" s="32">
        <v>0.19688534882431799</v>
      </c>
      <c r="J308" s="32">
        <v>1.25864898091233</v>
      </c>
      <c r="K308" s="4"/>
      <c r="L308" s="32">
        <f t="shared" si="21"/>
        <v>0.57739435032396103</v>
      </c>
      <c r="M308" s="32">
        <f t="shared" si="21"/>
        <v>5.4445297050507303E-2</v>
      </c>
      <c r="N308" s="32">
        <f t="shared" si="21"/>
        <v>-0.27317089603404099</v>
      </c>
      <c r="O308" s="32">
        <f t="shared" si="18"/>
        <v>0.109310003810017</v>
      </c>
      <c r="P308" s="32">
        <f t="shared" si="18"/>
        <v>0.19688534882431799</v>
      </c>
      <c r="Q308" s="32">
        <f t="shared" si="18"/>
        <v>1.25864898091233</v>
      </c>
      <c r="R308" s="4"/>
      <c r="S308" s="32">
        <f t="shared" si="19"/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1</v>
      </c>
      <c r="AB308">
        <f t="shared" si="22"/>
        <v>1</v>
      </c>
      <c r="AC308">
        <f t="shared" si="22"/>
        <v>0</v>
      </c>
      <c r="AD308">
        <f t="shared" si="22"/>
        <v>1</v>
      </c>
      <c r="AE308">
        <f t="shared" si="20"/>
        <v>0</v>
      </c>
      <c r="AF308">
        <f t="shared" si="20"/>
        <v>0</v>
      </c>
      <c r="AG308">
        <f t="shared" si="20"/>
        <v>1</v>
      </c>
    </row>
    <row r="309" spans="3:33" x14ac:dyDescent="0.25">
      <c r="C309" t="s">
        <v>343</v>
      </c>
      <c r="D309" s="31" t="s">
        <v>341</v>
      </c>
      <c r="E309" s="32">
        <v>0.50038114818100898</v>
      </c>
      <c r="F309" s="32">
        <v>0</v>
      </c>
      <c r="G309" s="32">
        <v>0</v>
      </c>
      <c r="H309" s="32">
        <v>0</v>
      </c>
      <c r="I309" s="32">
        <v>0</v>
      </c>
      <c r="J309" s="32">
        <v>1.07965367804549</v>
      </c>
      <c r="K309" s="4"/>
      <c r="L309" s="32">
        <f t="shared" si="21"/>
        <v>0.50038114818100898</v>
      </c>
      <c r="M309" s="32" t="str">
        <f t="shared" si="21"/>
        <v/>
      </c>
      <c r="N309" s="32" t="str">
        <f t="shared" si="21"/>
        <v/>
      </c>
      <c r="O309" s="32" t="str">
        <f t="shared" si="18"/>
        <v/>
      </c>
      <c r="P309" s="32" t="str">
        <f t="shared" si="18"/>
        <v/>
      </c>
      <c r="Q309" s="32">
        <f t="shared" si="18"/>
        <v>1.07965367804549</v>
      </c>
      <c r="R309" s="4"/>
      <c r="S309" s="32">
        <f t="shared" si="19"/>
        <v>0</v>
      </c>
      <c r="U309">
        <v>1</v>
      </c>
      <c r="V309">
        <v>-1</v>
      </c>
      <c r="W309">
        <v>-1</v>
      </c>
      <c r="X309">
        <v>-1</v>
      </c>
      <c r="Y309">
        <v>-1</v>
      </c>
      <c r="Z309">
        <v>1</v>
      </c>
      <c r="AB309">
        <f t="shared" si="22"/>
        <v>1</v>
      </c>
      <c r="AC309" t="str">
        <f t="shared" si="22"/>
        <v/>
      </c>
      <c r="AD309" t="str">
        <f t="shared" si="22"/>
        <v/>
      </c>
      <c r="AE309" t="str">
        <f t="shared" si="20"/>
        <v/>
      </c>
      <c r="AF309" t="str">
        <f t="shared" si="20"/>
        <v/>
      </c>
      <c r="AG309">
        <f t="shared" si="20"/>
        <v>1</v>
      </c>
    </row>
    <row r="310" spans="3:33" x14ac:dyDescent="0.25">
      <c r="C310" t="s">
        <v>344</v>
      </c>
      <c r="D310" s="31" t="s">
        <v>341</v>
      </c>
      <c r="E310" s="32">
        <v>0.42445440539513402</v>
      </c>
      <c r="F310" s="32">
        <v>0.643722092456819</v>
      </c>
      <c r="G310" s="32">
        <v>-0.60963485621292801</v>
      </c>
      <c r="H310" s="32">
        <v>1.34093408870367E-2</v>
      </c>
      <c r="I310" s="32">
        <v>0.19728756088622501</v>
      </c>
      <c r="J310" s="32">
        <v>1.5956269948491899</v>
      </c>
      <c r="K310" s="4"/>
      <c r="L310" s="32">
        <f t="shared" si="21"/>
        <v>0.42445440539513402</v>
      </c>
      <c r="M310" s="32">
        <f t="shared" si="21"/>
        <v>0.643722092456819</v>
      </c>
      <c r="N310" s="32">
        <f t="shared" si="21"/>
        <v>-0.60963485621292801</v>
      </c>
      <c r="O310" s="32">
        <f t="shared" si="18"/>
        <v>1.34093408870367E-2</v>
      </c>
      <c r="P310" s="32">
        <f t="shared" si="18"/>
        <v>0.19728756088622501</v>
      </c>
      <c r="Q310" s="32">
        <f t="shared" si="18"/>
        <v>1.5956269948491899</v>
      </c>
      <c r="R310" s="4"/>
      <c r="S310" s="32">
        <f t="shared" si="19"/>
        <v>0</v>
      </c>
      <c r="U310">
        <v>1</v>
      </c>
      <c r="V310">
        <v>1</v>
      </c>
      <c r="W310">
        <v>1</v>
      </c>
      <c r="X310">
        <v>0</v>
      </c>
      <c r="Y310">
        <v>0</v>
      </c>
      <c r="Z310">
        <v>1</v>
      </c>
      <c r="AB310">
        <f t="shared" si="22"/>
        <v>1</v>
      </c>
      <c r="AC310">
        <f t="shared" si="22"/>
        <v>1</v>
      </c>
      <c r="AD310">
        <f t="shared" si="22"/>
        <v>1</v>
      </c>
      <c r="AE310">
        <f t="shared" si="20"/>
        <v>0</v>
      </c>
      <c r="AF310">
        <f t="shared" si="20"/>
        <v>0</v>
      </c>
      <c r="AG310">
        <f t="shared" si="20"/>
        <v>1</v>
      </c>
    </row>
    <row r="311" spans="3:33" x14ac:dyDescent="0.25">
      <c r="C311" t="s">
        <v>345</v>
      </c>
      <c r="D311" s="31" t="s">
        <v>341</v>
      </c>
      <c r="E311" s="32">
        <v>0.46109785391894897</v>
      </c>
      <c r="F311" s="32">
        <v>0</v>
      </c>
      <c r="G311" s="32">
        <v>0</v>
      </c>
      <c r="H311" s="32">
        <v>0</v>
      </c>
      <c r="I311" s="32">
        <v>0</v>
      </c>
      <c r="J311" s="32">
        <v>1.1545568757115701</v>
      </c>
      <c r="K311" s="4"/>
      <c r="L311" s="32">
        <f t="shared" si="21"/>
        <v>0.46109785391894897</v>
      </c>
      <c r="M311" s="32" t="str">
        <f t="shared" si="21"/>
        <v/>
      </c>
      <c r="N311" s="32" t="str">
        <f t="shared" si="21"/>
        <v/>
      </c>
      <c r="O311" s="32" t="str">
        <f t="shared" si="18"/>
        <v/>
      </c>
      <c r="P311" s="32" t="str">
        <f t="shared" si="18"/>
        <v/>
      </c>
      <c r="Q311" s="32">
        <f t="shared" si="18"/>
        <v>1.1545568757115701</v>
      </c>
      <c r="R311" s="4"/>
      <c r="S311" s="32">
        <f t="shared" si="19"/>
        <v>0</v>
      </c>
      <c r="U311">
        <v>1</v>
      </c>
      <c r="V311">
        <v>-1</v>
      </c>
      <c r="W311">
        <v>-1</v>
      </c>
      <c r="X311">
        <v>-1</v>
      </c>
      <c r="Y311">
        <v>-1</v>
      </c>
      <c r="Z311">
        <v>1</v>
      </c>
      <c r="AB311">
        <f t="shared" si="22"/>
        <v>1</v>
      </c>
      <c r="AC311" t="str">
        <f t="shared" si="22"/>
        <v/>
      </c>
      <c r="AD311" t="str">
        <f t="shared" si="22"/>
        <v/>
      </c>
      <c r="AE311" t="str">
        <f t="shared" si="20"/>
        <v/>
      </c>
      <c r="AF311" t="str">
        <f t="shared" si="20"/>
        <v/>
      </c>
      <c r="AG311">
        <f t="shared" si="20"/>
        <v>1</v>
      </c>
    </row>
    <row r="312" spans="3:33" x14ac:dyDescent="0.25">
      <c r="C312" t="s">
        <v>346</v>
      </c>
      <c r="D312" s="31" t="s">
        <v>347</v>
      </c>
      <c r="E312" s="32">
        <v>0.36517313754202002</v>
      </c>
      <c r="F312" s="32">
        <v>0.332092638880438</v>
      </c>
      <c r="G312" s="32">
        <v>-0.22241831803933301</v>
      </c>
      <c r="H312" s="32">
        <v>1.7618372422729199E-2</v>
      </c>
      <c r="I312" s="32">
        <v>8.2217769378192307E-2</v>
      </c>
      <c r="J312" s="32">
        <v>1.0368627445637699</v>
      </c>
      <c r="K312" s="4"/>
      <c r="L312" s="32">
        <f t="shared" si="21"/>
        <v>0.36517313754202002</v>
      </c>
      <c r="M312" s="32">
        <f t="shared" si="21"/>
        <v>0.332092638880438</v>
      </c>
      <c r="N312" s="32">
        <f t="shared" si="21"/>
        <v>-0.22241831803933301</v>
      </c>
      <c r="O312" s="32">
        <f t="shared" si="18"/>
        <v>1.7618372422729199E-2</v>
      </c>
      <c r="P312" s="32">
        <f t="shared" si="18"/>
        <v>8.2217769378192307E-2</v>
      </c>
      <c r="Q312" s="32">
        <f t="shared" si="18"/>
        <v>1.0368627445637699</v>
      </c>
      <c r="R312" s="4"/>
      <c r="S312" s="32">
        <f t="shared" si="19"/>
        <v>0</v>
      </c>
      <c r="U312">
        <v>1</v>
      </c>
      <c r="V312">
        <v>1</v>
      </c>
      <c r="W312">
        <v>1</v>
      </c>
      <c r="X312">
        <v>0</v>
      </c>
      <c r="Y312">
        <v>0</v>
      </c>
      <c r="Z312">
        <v>1</v>
      </c>
      <c r="AB312">
        <f t="shared" si="22"/>
        <v>1</v>
      </c>
      <c r="AC312">
        <f t="shared" si="22"/>
        <v>1</v>
      </c>
      <c r="AD312">
        <f t="shared" si="22"/>
        <v>1</v>
      </c>
      <c r="AE312">
        <f t="shared" si="20"/>
        <v>0</v>
      </c>
      <c r="AF312">
        <f t="shared" si="20"/>
        <v>0</v>
      </c>
      <c r="AG312">
        <f t="shared" si="20"/>
        <v>1</v>
      </c>
    </row>
    <row r="313" spans="3:33" x14ac:dyDescent="0.25">
      <c r="C313" t="s">
        <v>348</v>
      </c>
      <c r="D313" s="31" t="s">
        <v>347</v>
      </c>
      <c r="E313" s="32">
        <v>0.72315922355975704</v>
      </c>
      <c r="F313" s="32">
        <v>0</v>
      </c>
      <c r="G313" s="32">
        <v>0</v>
      </c>
      <c r="H313" s="32">
        <v>0</v>
      </c>
      <c r="I313" s="32">
        <v>0</v>
      </c>
      <c r="J313" s="32">
        <v>1.2523512739593201</v>
      </c>
      <c r="K313" s="4"/>
      <c r="L313" s="32">
        <f t="shared" si="21"/>
        <v>0.72315922355975704</v>
      </c>
      <c r="M313" s="32" t="str">
        <f t="shared" si="21"/>
        <v/>
      </c>
      <c r="N313" s="32" t="str">
        <f t="shared" si="21"/>
        <v/>
      </c>
      <c r="O313" s="32" t="str">
        <f t="shared" si="18"/>
        <v/>
      </c>
      <c r="P313" s="32" t="str">
        <f t="shared" si="18"/>
        <v/>
      </c>
      <c r="Q313" s="32">
        <f t="shared" si="18"/>
        <v>1.2523512739593201</v>
      </c>
      <c r="R313" s="4"/>
      <c r="S313" s="32">
        <f t="shared" si="19"/>
        <v>0</v>
      </c>
      <c r="U313">
        <v>1</v>
      </c>
      <c r="V313">
        <v>-1</v>
      </c>
      <c r="W313">
        <v>-1</v>
      </c>
      <c r="X313">
        <v>-1</v>
      </c>
      <c r="Y313">
        <v>-1</v>
      </c>
      <c r="Z313">
        <v>1</v>
      </c>
      <c r="AB313">
        <f t="shared" si="22"/>
        <v>1</v>
      </c>
      <c r="AC313" t="str">
        <f t="shared" si="22"/>
        <v/>
      </c>
      <c r="AD313" t="str">
        <f t="shared" si="22"/>
        <v/>
      </c>
      <c r="AE313" t="str">
        <f t="shared" si="20"/>
        <v/>
      </c>
      <c r="AF313" t="str">
        <f t="shared" si="20"/>
        <v/>
      </c>
      <c r="AG313">
        <f t="shared" si="20"/>
        <v>1</v>
      </c>
    </row>
    <row r="314" spans="3:33" x14ac:dyDescent="0.25">
      <c r="C314" t="s">
        <v>349</v>
      </c>
      <c r="D314" s="31" t="s">
        <v>347</v>
      </c>
      <c r="E314" s="32">
        <v>0.44043892015474001</v>
      </c>
      <c r="F314" s="32">
        <v>0.50930334049186399</v>
      </c>
      <c r="G314" s="32">
        <v>-2.8317035758108101E-2</v>
      </c>
      <c r="H314" s="32">
        <v>-8.53404145160543E-2</v>
      </c>
      <c r="I314" s="32">
        <v>-0.311602547015355</v>
      </c>
      <c r="J314" s="32">
        <v>1.3486469545829101</v>
      </c>
      <c r="K314" s="4"/>
      <c r="L314" s="32">
        <f t="shared" si="21"/>
        <v>0.44043892015474001</v>
      </c>
      <c r="M314" s="32">
        <f t="shared" si="21"/>
        <v>0.50930334049186399</v>
      </c>
      <c r="N314" s="32">
        <f t="shared" si="21"/>
        <v>-2.8317035758108101E-2</v>
      </c>
      <c r="O314" s="32">
        <f t="shared" si="18"/>
        <v>-8.53404145160543E-2</v>
      </c>
      <c r="P314" s="32">
        <f t="shared" si="18"/>
        <v>-0.311602547015355</v>
      </c>
      <c r="Q314" s="32">
        <f t="shared" si="18"/>
        <v>1.3486469545829101</v>
      </c>
      <c r="R314" s="4"/>
      <c r="S314" s="32">
        <f t="shared" si="19"/>
        <v>0</v>
      </c>
      <c r="U314">
        <v>1</v>
      </c>
      <c r="V314">
        <v>1</v>
      </c>
      <c r="W314">
        <v>0</v>
      </c>
      <c r="X314">
        <v>0</v>
      </c>
      <c r="Y314">
        <v>1</v>
      </c>
      <c r="Z314">
        <v>1</v>
      </c>
      <c r="AB314">
        <f t="shared" si="22"/>
        <v>1</v>
      </c>
      <c r="AC314">
        <f t="shared" si="22"/>
        <v>1</v>
      </c>
      <c r="AD314">
        <f t="shared" si="22"/>
        <v>0</v>
      </c>
      <c r="AE314">
        <f t="shared" si="20"/>
        <v>0</v>
      </c>
      <c r="AF314">
        <f t="shared" si="20"/>
        <v>1</v>
      </c>
      <c r="AG314">
        <f t="shared" si="20"/>
        <v>1</v>
      </c>
    </row>
    <row r="315" spans="3:33" x14ac:dyDescent="0.25">
      <c r="C315" t="s">
        <v>350</v>
      </c>
      <c r="D315" s="31" t="s">
        <v>351</v>
      </c>
      <c r="E315" s="32">
        <v>0.31944841439009097</v>
      </c>
      <c r="F315" s="32">
        <v>0.44905897448121002</v>
      </c>
      <c r="G315" s="32">
        <v>0</v>
      </c>
      <c r="H315" s="32">
        <v>-0.13660652354424599</v>
      </c>
      <c r="I315" s="32">
        <v>0</v>
      </c>
      <c r="J315" s="32">
        <v>1.06808346594371</v>
      </c>
      <c r="K315" s="4"/>
      <c r="L315" s="32">
        <f t="shared" si="21"/>
        <v>0.31944841439009097</v>
      </c>
      <c r="M315" s="32">
        <f t="shared" si="21"/>
        <v>0.44905897448121002</v>
      </c>
      <c r="N315" s="32" t="str">
        <f t="shared" si="21"/>
        <v/>
      </c>
      <c r="O315" s="32">
        <f t="shared" si="18"/>
        <v>-0.13660652354424599</v>
      </c>
      <c r="P315" s="32" t="str">
        <f t="shared" si="18"/>
        <v/>
      </c>
      <c r="Q315" s="32">
        <f t="shared" si="18"/>
        <v>1.06808346594371</v>
      </c>
      <c r="R315" s="4"/>
      <c r="S315" s="32">
        <f t="shared" si="19"/>
        <v>1</v>
      </c>
      <c r="U315">
        <v>1</v>
      </c>
      <c r="V315">
        <v>1</v>
      </c>
      <c r="W315">
        <v>-1</v>
      </c>
      <c r="X315">
        <v>0</v>
      </c>
      <c r="Y315">
        <v>-1</v>
      </c>
      <c r="Z315">
        <v>1</v>
      </c>
      <c r="AB315">
        <f t="shared" si="22"/>
        <v>1</v>
      </c>
      <c r="AC315">
        <f t="shared" si="22"/>
        <v>1</v>
      </c>
      <c r="AD315" t="str">
        <f t="shared" si="22"/>
        <v/>
      </c>
      <c r="AE315">
        <f t="shared" si="20"/>
        <v>0</v>
      </c>
      <c r="AF315" t="str">
        <f t="shared" si="20"/>
        <v/>
      </c>
      <c r="AG315">
        <f t="shared" si="20"/>
        <v>1</v>
      </c>
    </row>
    <row r="316" spans="3:33" x14ac:dyDescent="0.25">
      <c r="C316" t="s">
        <v>352</v>
      </c>
      <c r="D316" s="31" t="s">
        <v>351</v>
      </c>
      <c r="E316" s="32">
        <v>0.35724788243971101</v>
      </c>
      <c r="F316" s="32">
        <v>0</v>
      </c>
      <c r="G316" s="32">
        <v>-0.50892427089477899</v>
      </c>
      <c r="H316" s="32">
        <v>0</v>
      </c>
      <c r="I316" s="32">
        <v>0.25489540966096402</v>
      </c>
      <c r="J316" s="32">
        <v>1.0736948358212599</v>
      </c>
      <c r="K316" s="4"/>
      <c r="L316" s="32">
        <f t="shared" si="21"/>
        <v>0.35724788243971101</v>
      </c>
      <c r="M316" s="32" t="str">
        <f t="shared" si="21"/>
        <v/>
      </c>
      <c r="N316" s="32">
        <f t="shared" si="21"/>
        <v>-0.50892427089477899</v>
      </c>
      <c r="O316" s="32" t="str">
        <f t="shared" si="18"/>
        <v/>
      </c>
      <c r="P316" s="32">
        <f t="shared" si="18"/>
        <v>0.25489540966096402</v>
      </c>
      <c r="Q316" s="32">
        <f t="shared" si="18"/>
        <v>1.0736948358212599</v>
      </c>
      <c r="R316" s="4"/>
      <c r="S316" s="32">
        <f t="shared" si="19"/>
        <v>0</v>
      </c>
      <c r="U316">
        <v>1</v>
      </c>
      <c r="V316">
        <v>-1</v>
      </c>
      <c r="W316">
        <v>1</v>
      </c>
      <c r="X316">
        <v>-1</v>
      </c>
      <c r="Y316">
        <v>1</v>
      </c>
      <c r="Z316">
        <v>1</v>
      </c>
      <c r="AB316">
        <f t="shared" si="22"/>
        <v>1</v>
      </c>
      <c r="AC316" t="str">
        <f t="shared" si="22"/>
        <v/>
      </c>
      <c r="AD316">
        <f t="shared" si="22"/>
        <v>1</v>
      </c>
      <c r="AE316" t="str">
        <f t="shared" si="20"/>
        <v/>
      </c>
      <c r="AF316">
        <f t="shared" si="20"/>
        <v>1</v>
      </c>
      <c r="AG316">
        <f t="shared" si="20"/>
        <v>1</v>
      </c>
    </row>
    <row r="317" spans="3:33" x14ac:dyDescent="0.25">
      <c r="C317" t="s">
        <v>353</v>
      </c>
      <c r="D317" s="31" t="s">
        <v>351</v>
      </c>
      <c r="E317" s="32">
        <v>0.49680507305539201</v>
      </c>
      <c r="F317" s="32">
        <v>0</v>
      </c>
      <c r="G317" s="32">
        <v>0</v>
      </c>
      <c r="H317" s="32">
        <v>0</v>
      </c>
      <c r="I317" s="32">
        <v>0</v>
      </c>
      <c r="J317" s="32">
        <v>1.02645382896527</v>
      </c>
      <c r="K317" s="4"/>
      <c r="L317" s="32">
        <f t="shared" si="21"/>
        <v>0.49680507305539201</v>
      </c>
      <c r="M317" s="32" t="str">
        <f t="shared" si="21"/>
        <v/>
      </c>
      <c r="N317" s="32" t="str">
        <f t="shared" si="21"/>
        <v/>
      </c>
      <c r="O317" s="32" t="str">
        <f t="shared" si="18"/>
        <v/>
      </c>
      <c r="P317" s="32" t="str">
        <f t="shared" si="18"/>
        <v/>
      </c>
      <c r="Q317" s="32">
        <f t="shared" si="18"/>
        <v>1.02645382896527</v>
      </c>
      <c r="R317" s="4"/>
      <c r="S317" s="32">
        <f t="shared" si="19"/>
        <v>0</v>
      </c>
      <c r="U317">
        <v>1</v>
      </c>
      <c r="V317">
        <v>-1</v>
      </c>
      <c r="W317">
        <v>-1</v>
      </c>
      <c r="X317">
        <v>-1</v>
      </c>
      <c r="Y317">
        <v>-1</v>
      </c>
      <c r="Z317">
        <v>1</v>
      </c>
      <c r="AB317">
        <f t="shared" si="22"/>
        <v>1</v>
      </c>
      <c r="AC317" t="str">
        <f t="shared" si="22"/>
        <v/>
      </c>
      <c r="AD317" t="str">
        <f t="shared" si="22"/>
        <v/>
      </c>
      <c r="AE317" t="str">
        <f t="shared" si="20"/>
        <v/>
      </c>
      <c r="AF317" t="str">
        <f t="shared" si="20"/>
        <v/>
      </c>
      <c r="AG317">
        <f t="shared" si="20"/>
        <v>1</v>
      </c>
    </row>
    <row r="318" spans="3:33" x14ac:dyDescent="0.25">
      <c r="C318" t="s">
        <v>354</v>
      </c>
      <c r="D318" s="31" t="s">
        <v>351</v>
      </c>
      <c r="E318" s="32">
        <v>0.33887818799233899</v>
      </c>
      <c r="F318" s="32">
        <v>0</v>
      </c>
      <c r="G318" s="32">
        <v>0</v>
      </c>
      <c r="H318" s="32">
        <v>0</v>
      </c>
      <c r="I318" s="32">
        <v>0</v>
      </c>
      <c r="J318" s="32">
        <v>0.94588108420800698</v>
      </c>
      <c r="K318" s="4"/>
      <c r="L318" s="32">
        <f t="shared" si="21"/>
        <v>0.33887818799233899</v>
      </c>
      <c r="M318" s="32" t="str">
        <f t="shared" si="21"/>
        <v/>
      </c>
      <c r="N318" s="32" t="str">
        <f t="shared" si="21"/>
        <v/>
      </c>
      <c r="O318" s="32" t="str">
        <f t="shared" si="18"/>
        <v/>
      </c>
      <c r="P318" s="32" t="str">
        <f t="shared" si="18"/>
        <v/>
      </c>
      <c r="Q318" s="32">
        <f t="shared" si="18"/>
        <v>0.94588108420800698</v>
      </c>
      <c r="R318" s="4"/>
      <c r="S318" s="32">
        <f t="shared" si="19"/>
        <v>0</v>
      </c>
      <c r="U318">
        <v>1</v>
      </c>
      <c r="V318">
        <v>-1</v>
      </c>
      <c r="W318">
        <v>-1</v>
      </c>
      <c r="X318">
        <v>-1</v>
      </c>
      <c r="Y318">
        <v>-1</v>
      </c>
      <c r="Z318">
        <v>1</v>
      </c>
      <c r="AB318">
        <f t="shared" si="22"/>
        <v>1</v>
      </c>
      <c r="AC318" t="str">
        <f t="shared" si="22"/>
        <v/>
      </c>
      <c r="AD318" t="str">
        <f t="shared" si="22"/>
        <v/>
      </c>
      <c r="AE318" t="str">
        <f t="shared" si="20"/>
        <v/>
      </c>
      <c r="AF318" t="str">
        <f t="shared" si="20"/>
        <v/>
      </c>
      <c r="AG318">
        <f t="shared" si="20"/>
        <v>1</v>
      </c>
    </row>
    <row r="319" spans="3:33" x14ac:dyDescent="0.25">
      <c r="C319" t="s">
        <v>355</v>
      </c>
      <c r="D319" s="31" t="s">
        <v>351</v>
      </c>
      <c r="E319" s="32">
        <v>0.45455285177307603</v>
      </c>
      <c r="F319" s="32">
        <v>0.40692809995648599</v>
      </c>
      <c r="G319" s="32">
        <v>-0.127796498234443</v>
      </c>
      <c r="H319" s="32">
        <v>6.6936182884447304E-2</v>
      </c>
      <c r="I319" s="32">
        <v>-2.8384096543584499E-3</v>
      </c>
      <c r="J319" s="32">
        <v>1.0640813800559701</v>
      </c>
      <c r="K319" s="4"/>
      <c r="L319" s="32">
        <f t="shared" si="21"/>
        <v>0.45455285177307603</v>
      </c>
      <c r="M319" s="32">
        <f t="shared" si="21"/>
        <v>0.40692809995648599</v>
      </c>
      <c r="N319" s="32">
        <f t="shared" si="21"/>
        <v>-0.127796498234443</v>
      </c>
      <c r="O319" s="32">
        <f t="shared" si="18"/>
        <v>6.6936182884447304E-2</v>
      </c>
      <c r="P319" s="32">
        <f t="shared" si="18"/>
        <v>-2.8384096543584499E-3</v>
      </c>
      <c r="Q319" s="32">
        <f t="shared" si="18"/>
        <v>1.0640813800559701</v>
      </c>
      <c r="R319" s="4"/>
      <c r="S319" s="32">
        <f t="shared" si="19"/>
        <v>0</v>
      </c>
      <c r="U319">
        <v>1</v>
      </c>
      <c r="V319">
        <v>1</v>
      </c>
      <c r="W319">
        <v>0</v>
      </c>
      <c r="X319">
        <v>0</v>
      </c>
      <c r="Y319">
        <v>0</v>
      </c>
      <c r="Z319">
        <v>1</v>
      </c>
      <c r="AB319">
        <f t="shared" si="22"/>
        <v>1</v>
      </c>
      <c r="AC319">
        <f t="shared" si="22"/>
        <v>1</v>
      </c>
      <c r="AD319">
        <f t="shared" si="22"/>
        <v>0</v>
      </c>
      <c r="AE319">
        <f t="shared" si="20"/>
        <v>0</v>
      </c>
      <c r="AF319">
        <f t="shared" si="20"/>
        <v>0</v>
      </c>
      <c r="AG319">
        <f t="shared" si="20"/>
        <v>1</v>
      </c>
    </row>
    <row r="320" spans="3:33" x14ac:dyDescent="0.25">
      <c r="C320" t="s">
        <v>356</v>
      </c>
      <c r="D320" s="31" t="s">
        <v>357</v>
      </c>
      <c r="E320" s="32">
        <v>0.61521186014629103</v>
      </c>
      <c r="F320" s="32">
        <v>0.33031491938219698</v>
      </c>
      <c r="G320" s="32">
        <v>0</v>
      </c>
      <c r="H320" s="32">
        <v>-0.17949283762052001</v>
      </c>
      <c r="I320" s="32">
        <v>0</v>
      </c>
      <c r="J320" s="32">
        <v>1.5358302366575101</v>
      </c>
      <c r="K320" s="4"/>
      <c r="L320" s="32">
        <f t="shared" si="21"/>
        <v>0.61521186014629103</v>
      </c>
      <c r="M320" s="32">
        <f t="shared" si="21"/>
        <v>0.33031491938219698</v>
      </c>
      <c r="N320" s="32" t="str">
        <f t="shared" si="21"/>
        <v/>
      </c>
      <c r="O320" s="32">
        <f t="shared" si="18"/>
        <v>-0.17949283762052001</v>
      </c>
      <c r="P320" s="32" t="str">
        <f t="shared" si="18"/>
        <v/>
      </c>
      <c r="Q320" s="32">
        <f t="shared" si="18"/>
        <v>1.5358302366575101</v>
      </c>
      <c r="R320" s="4"/>
      <c r="S320" s="32">
        <f t="shared" si="19"/>
        <v>1</v>
      </c>
      <c r="U320">
        <v>1</v>
      </c>
      <c r="V320">
        <v>1</v>
      </c>
      <c r="W320">
        <v>-1</v>
      </c>
      <c r="X320">
        <v>0</v>
      </c>
      <c r="Y320">
        <v>-1</v>
      </c>
      <c r="Z320">
        <v>1</v>
      </c>
      <c r="AB320">
        <f t="shared" si="22"/>
        <v>1</v>
      </c>
      <c r="AC320">
        <f t="shared" si="22"/>
        <v>1</v>
      </c>
      <c r="AD320" t="str">
        <f t="shared" si="22"/>
        <v/>
      </c>
      <c r="AE320">
        <f t="shared" si="20"/>
        <v>0</v>
      </c>
      <c r="AF320" t="str">
        <f t="shared" si="20"/>
        <v/>
      </c>
      <c r="AG320">
        <f t="shared" si="20"/>
        <v>1</v>
      </c>
    </row>
    <row r="321" spans="2:33" x14ac:dyDescent="0.25">
      <c r="C321" t="s">
        <v>358</v>
      </c>
      <c r="D321" s="31" t="s">
        <v>357</v>
      </c>
      <c r="E321" s="32">
        <v>0.44657972113711297</v>
      </c>
      <c r="F321" s="32">
        <v>0</v>
      </c>
      <c r="G321" s="32">
        <v>0</v>
      </c>
      <c r="H321" s="32">
        <v>0</v>
      </c>
      <c r="I321" s="32">
        <v>0</v>
      </c>
      <c r="J321" s="32">
        <v>0.99273267634165996</v>
      </c>
      <c r="K321" s="4"/>
      <c r="L321" s="32">
        <f t="shared" si="21"/>
        <v>0.44657972113711297</v>
      </c>
      <c r="M321" s="32" t="str">
        <f t="shared" si="21"/>
        <v/>
      </c>
      <c r="N321" s="32" t="str">
        <f t="shared" si="21"/>
        <v/>
      </c>
      <c r="O321" s="32" t="str">
        <f t="shared" si="18"/>
        <v/>
      </c>
      <c r="P321" s="32" t="str">
        <f t="shared" si="18"/>
        <v/>
      </c>
      <c r="Q321" s="32">
        <f t="shared" si="18"/>
        <v>0.99273267634165996</v>
      </c>
      <c r="R321" s="4"/>
      <c r="S321" s="32">
        <f t="shared" si="19"/>
        <v>0</v>
      </c>
      <c r="U321">
        <v>1</v>
      </c>
      <c r="V321">
        <v>-1</v>
      </c>
      <c r="W321">
        <v>-1</v>
      </c>
      <c r="X321">
        <v>-1</v>
      </c>
      <c r="Y321">
        <v>-1</v>
      </c>
      <c r="Z321">
        <v>1</v>
      </c>
      <c r="AB321">
        <f t="shared" si="22"/>
        <v>1</v>
      </c>
      <c r="AC321" t="str">
        <f t="shared" si="22"/>
        <v/>
      </c>
      <c r="AD321" t="str">
        <f t="shared" si="22"/>
        <v/>
      </c>
      <c r="AE321" t="str">
        <f t="shared" si="20"/>
        <v/>
      </c>
      <c r="AF321" t="str">
        <f t="shared" si="20"/>
        <v/>
      </c>
      <c r="AG321">
        <f t="shared" si="20"/>
        <v>1</v>
      </c>
    </row>
    <row r="322" spans="2:33" x14ac:dyDescent="0.25">
      <c r="B322" t="s">
        <v>359</v>
      </c>
      <c r="C322" t="s">
        <v>360</v>
      </c>
      <c r="D322" s="31" t="s">
        <v>361</v>
      </c>
      <c r="E322" s="32">
        <v>0.27161472328589398</v>
      </c>
      <c r="F322" s="32">
        <v>9.7789846048029094E-2</v>
      </c>
      <c r="G322" s="32">
        <v>-0.995</v>
      </c>
      <c r="H322" s="32">
        <v>2.1366994052902401E-2</v>
      </c>
      <c r="I322" s="32">
        <v>-6.6925885097012902E-2</v>
      </c>
      <c r="J322" s="32">
        <v>1.2316365969735501</v>
      </c>
      <c r="K322" s="4"/>
      <c r="L322" s="32">
        <f t="shared" si="21"/>
        <v>0.27161472328589398</v>
      </c>
      <c r="M322" s="32">
        <f t="shared" si="21"/>
        <v>9.7789846048029094E-2</v>
      </c>
      <c r="N322" s="32">
        <f t="shared" si="21"/>
        <v>-0.995</v>
      </c>
      <c r="O322" s="32">
        <f t="shared" si="18"/>
        <v>2.1366994052902401E-2</v>
      </c>
      <c r="P322" s="32">
        <f t="shared" si="18"/>
        <v>-6.6925885097012902E-2</v>
      </c>
      <c r="Q322" s="32">
        <f t="shared" si="18"/>
        <v>1.2316365969735501</v>
      </c>
      <c r="R322" s="4"/>
      <c r="S322" s="32">
        <f t="shared" si="19"/>
        <v>0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1</v>
      </c>
      <c r="AB322">
        <f t="shared" si="22"/>
        <v>1</v>
      </c>
      <c r="AC322">
        <f t="shared" si="22"/>
        <v>0</v>
      </c>
      <c r="AD322">
        <f t="shared" si="22"/>
        <v>1</v>
      </c>
      <c r="AE322">
        <f t="shared" si="20"/>
        <v>0</v>
      </c>
      <c r="AF322">
        <f t="shared" si="20"/>
        <v>0</v>
      </c>
      <c r="AG322">
        <f t="shared" si="20"/>
        <v>1</v>
      </c>
    </row>
    <row r="323" spans="2:33" x14ac:dyDescent="0.25">
      <c r="C323" t="s">
        <v>362</v>
      </c>
      <c r="D323" s="31" t="s">
        <v>361</v>
      </c>
      <c r="E323" s="32">
        <v>0.44304497664270798</v>
      </c>
      <c r="F323" s="32">
        <v>0.27711717938724201</v>
      </c>
      <c r="G323" s="32">
        <v>0</v>
      </c>
      <c r="H323" s="32">
        <v>-4.3037840111983597E-2</v>
      </c>
      <c r="I323" s="32">
        <v>0</v>
      </c>
      <c r="J323" s="32">
        <v>1.1141806795724001</v>
      </c>
      <c r="K323" s="4"/>
      <c r="L323" s="32">
        <f t="shared" si="21"/>
        <v>0.44304497664270798</v>
      </c>
      <c r="M323" s="32">
        <f t="shared" si="21"/>
        <v>0.27711717938724201</v>
      </c>
      <c r="N323" s="32" t="str">
        <f t="shared" si="21"/>
        <v/>
      </c>
      <c r="O323" s="32">
        <f t="shared" si="18"/>
        <v>-4.3037840111983597E-2</v>
      </c>
      <c r="P323" s="32" t="str">
        <f t="shared" si="18"/>
        <v/>
      </c>
      <c r="Q323" s="32">
        <f t="shared" si="18"/>
        <v>1.1141806795724001</v>
      </c>
      <c r="R323" s="4"/>
      <c r="S323" s="32">
        <f t="shared" si="19"/>
        <v>1</v>
      </c>
      <c r="U323">
        <v>1</v>
      </c>
      <c r="V323">
        <v>0</v>
      </c>
      <c r="W323">
        <v>-1</v>
      </c>
      <c r="X323">
        <v>0</v>
      </c>
      <c r="Y323">
        <v>-1</v>
      </c>
      <c r="Z323">
        <v>1</v>
      </c>
      <c r="AB323">
        <f t="shared" si="22"/>
        <v>1</v>
      </c>
      <c r="AC323">
        <f t="shared" si="22"/>
        <v>0</v>
      </c>
      <c r="AD323" t="str">
        <f t="shared" si="22"/>
        <v/>
      </c>
      <c r="AE323">
        <f t="shared" si="20"/>
        <v>0</v>
      </c>
      <c r="AF323" t="str">
        <f t="shared" si="20"/>
        <v/>
      </c>
      <c r="AG323">
        <f t="shared" si="20"/>
        <v>1</v>
      </c>
    </row>
    <row r="324" spans="2:33" x14ac:dyDescent="0.25">
      <c r="C324" t="s">
        <v>363</v>
      </c>
      <c r="D324" s="31" t="s">
        <v>361</v>
      </c>
      <c r="E324" s="32">
        <v>0.61244762569097999</v>
      </c>
      <c r="F324" s="32">
        <v>0</v>
      </c>
      <c r="G324" s="32">
        <v>0</v>
      </c>
      <c r="H324" s="32">
        <v>0</v>
      </c>
      <c r="I324" s="32">
        <v>0</v>
      </c>
      <c r="J324" s="32">
        <v>1.60317404432973</v>
      </c>
      <c r="K324" s="4"/>
      <c r="L324" s="32">
        <f t="shared" si="21"/>
        <v>0.61244762569097999</v>
      </c>
      <c r="M324" s="32" t="str">
        <f t="shared" si="21"/>
        <v/>
      </c>
      <c r="N324" s="32" t="str">
        <f t="shared" si="21"/>
        <v/>
      </c>
      <c r="O324" s="32" t="str">
        <f t="shared" si="21"/>
        <v/>
      </c>
      <c r="P324" s="32" t="str">
        <f t="shared" si="21"/>
        <v/>
      </c>
      <c r="Q324" s="32">
        <f t="shared" si="21"/>
        <v>1.60317404432973</v>
      </c>
      <c r="R324" s="4"/>
      <c r="S324" s="32">
        <f t="shared" ref="S324:S366" si="23">IF(AND(F324&lt;&gt;0,G324=0),1,0)</f>
        <v>0</v>
      </c>
      <c r="U324">
        <v>1</v>
      </c>
      <c r="V324">
        <v>-1</v>
      </c>
      <c r="W324">
        <v>-1</v>
      </c>
      <c r="X324">
        <v>-1</v>
      </c>
      <c r="Y324">
        <v>-1</v>
      </c>
      <c r="Z324">
        <v>1</v>
      </c>
      <c r="AB324">
        <f t="shared" si="22"/>
        <v>1</v>
      </c>
      <c r="AC324" t="str">
        <f t="shared" si="22"/>
        <v/>
      </c>
      <c r="AD324" t="str">
        <f t="shared" si="22"/>
        <v/>
      </c>
      <c r="AE324" t="str">
        <f t="shared" si="22"/>
        <v/>
      </c>
      <c r="AF324" t="str">
        <f t="shared" si="22"/>
        <v/>
      </c>
      <c r="AG324">
        <f t="shared" si="22"/>
        <v>1</v>
      </c>
    </row>
    <row r="325" spans="2:33" x14ac:dyDescent="0.25">
      <c r="C325" t="s">
        <v>364</v>
      </c>
      <c r="D325" s="31" t="s">
        <v>361</v>
      </c>
      <c r="E325" s="32">
        <v>0.44775903750287699</v>
      </c>
      <c r="F325" s="32">
        <v>-0.35899572069312102</v>
      </c>
      <c r="G325" s="32">
        <v>0</v>
      </c>
      <c r="H325" s="32">
        <v>0.29269423944967798</v>
      </c>
      <c r="I325" s="32">
        <v>0</v>
      </c>
      <c r="J325" s="32">
        <v>1.3865248380281601</v>
      </c>
      <c r="K325" s="4"/>
      <c r="L325" s="32">
        <f t="shared" ref="L325:Q366" si="24">IF(E325=0,"",E325)</f>
        <v>0.44775903750287699</v>
      </c>
      <c r="M325" s="32">
        <f t="shared" si="24"/>
        <v>-0.35899572069312102</v>
      </c>
      <c r="N325" s="32" t="str">
        <f t="shared" si="24"/>
        <v/>
      </c>
      <c r="O325" s="32">
        <f t="shared" si="24"/>
        <v>0.29269423944967798</v>
      </c>
      <c r="P325" s="32" t="str">
        <f t="shared" si="24"/>
        <v/>
      </c>
      <c r="Q325" s="32">
        <f t="shared" si="24"/>
        <v>1.3865248380281601</v>
      </c>
      <c r="R325" s="4"/>
      <c r="S325" s="32">
        <f t="shared" si="23"/>
        <v>1</v>
      </c>
      <c r="U325">
        <v>1</v>
      </c>
      <c r="V325">
        <v>0</v>
      </c>
      <c r="W325">
        <v>-1</v>
      </c>
      <c r="X325">
        <v>0</v>
      </c>
      <c r="Y325">
        <v>-1</v>
      </c>
      <c r="Z325">
        <v>0</v>
      </c>
      <c r="AB325">
        <f t="shared" ref="AB325:AG366" si="25">IF(U325=-1,"",U325)</f>
        <v>1</v>
      </c>
      <c r="AC325">
        <f t="shared" si="25"/>
        <v>0</v>
      </c>
      <c r="AD325" t="str">
        <f t="shared" si="25"/>
        <v/>
      </c>
      <c r="AE325">
        <f t="shared" si="25"/>
        <v>0</v>
      </c>
      <c r="AF325" t="str">
        <f t="shared" si="25"/>
        <v/>
      </c>
      <c r="AG325">
        <f t="shared" si="25"/>
        <v>0</v>
      </c>
    </row>
    <row r="326" spans="2:33" x14ac:dyDescent="0.25">
      <c r="C326" t="s">
        <v>365</v>
      </c>
      <c r="D326" s="31" t="s">
        <v>361</v>
      </c>
      <c r="E326" s="32">
        <v>0.60439278125649898</v>
      </c>
      <c r="F326" s="32">
        <v>0</v>
      </c>
      <c r="G326" s="32">
        <v>0</v>
      </c>
      <c r="H326" s="32">
        <v>0</v>
      </c>
      <c r="I326" s="32">
        <v>0</v>
      </c>
      <c r="J326" s="32">
        <v>1.4856182786205301</v>
      </c>
      <c r="K326" s="4"/>
      <c r="L326" s="32">
        <f t="shared" si="24"/>
        <v>0.60439278125649898</v>
      </c>
      <c r="M326" s="32" t="str">
        <f t="shared" si="24"/>
        <v/>
      </c>
      <c r="N326" s="32" t="str">
        <f t="shared" si="24"/>
        <v/>
      </c>
      <c r="O326" s="32" t="str">
        <f t="shared" si="24"/>
        <v/>
      </c>
      <c r="P326" s="32" t="str">
        <f t="shared" si="24"/>
        <v/>
      </c>
      <c r="Q326" s="32">
        <f t="shared" si="24"/>
        <v>1.4856182786205301</v>
      </c>
      <c r="R326" s="4"/>
      <c r="S326" s="32">
        <f t="shared" si="23"/>
        <v>0</v>
      </c>
      <c r="U326">
        <v>1</v>
      </c>
      <c r="V326">
        <v>-1</v>
      </c>
      <c r="W326">
        <v>-1</v>
      </c>
      <c r="X326">
        <v>-1</v>
      </c>
      <c r="Y326">
        <v>-1</v>
      </c>
      <c r="Z326">
        <v>1</v>
      </c>
      <c r="AB326">
        <f t="shared" si="25"/>
        <v>1</v>
      </c>
      <c r="AC326" t="str">
        <f t="shared" si="25"/>
        <v/>
      </c>
      <c r="AD326" t="str">
        <f t="shared" si="25"/>
        <v/>
      </c>
      <c r="AE326" t="str">
        <f t="shared" si="25"/>
        <v/>
      </c>
      <c r="AF326" t="str">
        <f t="shared" si="25"/>
        <v/>
      </c>
      <c r="AG326">
        <f t="shared" si="25"/>
        <v>1</v>
      </c>
    </row>
    <row r="327" spans="2:33" x14ac:dyDescent="0.25">
      <c r="C327" t="s">
        <v>366</v>
      </c>
      <c r="D327" s="31" t="s">
        <v>361</v>
      </c>
      <c r="E327" s="32">
        <v>0.58458168175495395</v>
      </c>
      <c r="F327" s="32">
        <v>0.22221815670457501</v>
      </c>
      <c r="G327" s="32">
        <v>0</v>
      </c>
      <c r="H327" s="32">
        <v>4.5387417025472998E-2</v>
      </c>
      <c r="I327" s="32">
        <v>0</v>
      </c>
      <c r="J327" s="32">
        <v>0.84492303195849605</v>
      </c>
      <c r="K327" s="4"/>
      <c r="L327" s="32">
        <f t="shared" si="24"/>
        <v>0.58458168175495395</v>
      </c>
      <c r="M327" s="32">
        <f t="shared" si="24"/>
        <v>0.22221815670457501</v>
      </c>
      <c r="N327" s="32" t="str">
        <f t="shared" si="24"/>
        <v/>
      </c>
      <c r="O327" s="32">
        <f t="shared" si="24"/>
        <v>4.5387417025472998E-2</v>
      </c>
      <c r="P327" s="32" t="str">
        <f t="shared" si="24"/>
        <v/>
      </c>
      <c r="Q327" s="32">
        <f t="shared" si="24"/>
        <v>0.84492303195849605</v>
      </c>
      <c r="R327" s="4"/>
      <c r="S327" s="32">
        <f t="shared" si="23"/>
        <v>1</v>
      </c>
      <c r="U327">
        <v>1</v>
      </c>
      <c r="V327">
        <v>1</v>
      </c>
      <c r="W327">
        <v>-1</v>
      </c>
      <c r="X327">
        <v>0</v>
      </c>
      <c r="Y327">
        <v>-1</v>
      </c>
      <c r="Z327">
        <v>1</v>
      </c>
      <c r="AB327">
        <f t="shared" si="25"/>
        <v>1</v>
      </c>
      <c r="AC327">
        <f t="shared" si="25"/>
        <v>1</v>
      </c>
      <c r="AD327" t="str">
        <f t="shared" si="25"/>
        <v/>
      </c>
      <c r="AE327">
        <f t="shared" si="25"/>
        <v>0</v>
      </c>
      <c r="AF327" t="str">
        <f t="shared" si="25"/>
        <v/>
      </c>
      <c r="AG327">
        <f t="shared" si="25"/>
        <v>1</v>
      </c>
    </row>
    <row r="328" spans="2:33" x14ac:dyDescent="0.25">
      <c r="C328" t="s">
        <v>367</v>
      </c>
      <c r="D328" s="31" t="s">
        <v>361</v>
      </c>
      <c r="E328" s="32">
        <v>0.40163632914564901</v>
      </c>
      <c r="F328" s="32">
        <v>0.63754243752925799</v>
      </c>
      <c r="G328" s="32">
        <v>-0.13926590546461801</v>
      </c>
      <c r="H328" s="32">
        <v>-0.13639613897552499</v>
      </c>
      <c r="I328" s="32">
        <v>-1.6956300139808901E-2</v>
      </c>
      <c r="J328" s="32">
        <v>1.2157646829370401</v>
      </c>
      <c r="K328" s="4"/>
      <c r="L328" s="32">
        <f t="shared" si="24"/>
        <v>0.40163632914564901</v>
      </c>
      <c r="M328" s="32">
        <f t="shared" si="24"/>
        <v>0.63754243752925799</v>
      </c>
      <c r="N328" s="32">
        <f t="shared" si="24"/>
        <v>-0.13926590546461801</v>
      </c>
      <c r="O328" s="32">
        <f t="shared" si="24"/>
        <v>-0.13639613897552499</v>
      </c>
      <c r="P328" s="32">
        <f t="shared" si="24"/>
        <v>-1.6956300139808901E-2</v>
      </c>
      <c r="Q328" s="32">
        <f t="shared" si="24"/>
        <v>1.2157646829370401</v>
      </c>
      <c r="R328" s="4"/>
      <c r="S328" s="32">
        <f t="shared" si="23"/>
        <v>0</v>
      </c>
      <c r="U328">
        <v>1</v>
      </c>
      <c r="V328">
        <v>0</v>
      </c>
      <c r="W328">
        <v>0</v>
      </c>
      <c r="X328">
        <v>0</v>
      </c>
      <c r="Y328">
        <v>0</v>
      </c>
      <c r="Z328">
        <v>1</v>
      </c>
      <c r="AB328">
        <f t="shared" si="25"/>
        <v>1</v>
      </c>
      <c r="AC328">
        <f t="shared" si="25"/>
        <v>0</v>
      </c>
      <c r="AD328">
        <f t="shared" si="25"/>
        <v>0</v>
      </c>
      <c r="AE328">
        <f t="shared" si="25"/>
        <v>0</v>
      </c>
      <c r="AF328">
        <f t="shared" si="25"/>
        <v>0</v>
      </c>
      <c r="AG328">
        <f t="shared" si="25"/>
        <v>1</v>
      </c>
    </row>
    <row r="329" spans="2:33" x14ac:dyDescent="0.25">
      <c r="C329" t="s">
        <v>368</v>
      </c>
      <c r="D329" s="31" t="s">
        <v>361</v>
      </c>
      <c r="E329" s="32">
        <v>0.30422305075466399</v>
      </c>
      <c r="F329" s="32">
        <v>0.114487781941208</v>
      </c>
      <c r="G329" s="32">
        <v>0</v>
      </c>
      <c r="H329" s="32">
        <v>0.67124723478127801</v>
      </c>
      <c r="I329" s="32">
        <v>0</v>
      </c>
      <c r="J329" s="32">
        <v>1.3267253481994099</v>
      </c>
      <c r="K329" s="4"/>
      <c r="L329" s="32">
        <f t="shared" si="24"/>
        <v>0.30422305075466399</v>
      </c>
      <c r="M329" s="32">
        <f t="shared" si="24"/>
        <v>0.114487781941208</v>
      </c>
      <c r="N329" s="32" t="str">
        <f t="shared" si="24"/>
        <v/>
      </c>
      <c r="O329" s="32">
        <f t="shared" si="24"/>
        <v>0.67124723478127801</v>
      </c>
      <c r="P329" s="32" t="str">
        <f t="shared" si="24"/>
        <v/>
      </c>
      <c r="Q329" s="32">
        <f t="shared" si="24"/>
        <v>1.3267253481994099</v>
      </c>
      <c r="R329" s="4"/>
      <c r="S329" s="32">
        <f t="shared" si="23"/>
        <v>1</v>
      </c>
      <c r="U329">
        <v>1</v>
      </c>
      <c r="V329">
        <v>0</v>
      </c>
      <c r="W329">
        <v>-1</v>
      </c>
      <c r="X329">
        <v>1</v>
      </c>
      <c r="Y329">
        <v>-1</v>
      </c>
      <c r="Z329">
        <v>1</v>
      </c>
      <c r="AB329">
        <f t="shared" si="25"/>
        <v>1</v>
      </c>
      <c r="AC329">
        <f t="shared" si="25"/>
        <v>0</v>
      </c>
      <c r="AD329" t="str">
        <f t="shared" si="25"/>
        <v/>
      </c>
      <c r="AE329">
        <f t="shared" si="25"/>
        <v>1</v>
      </c>
      <c r="AF329" t="str">
        <f t="shared" si="25"/>
        <v/>
      </c>
      <c r="AG329">
        <f t="shared" si="25"/>
        <v>1</v>
      </c>
    </row>
    <row r="330" spans="2:33" x14ac:dyDescent="0.25">
      <c r="C330" t="s">
        <v>369</v>
      </c>
      <c r="D330" s="31" t="s">
        <v>361</v>
      </c>
      <c r="E330" s="32">
        <v>0.33187325005193002</v>
      </c>
      <c r="F330" s="32">
        <v>0.21010640595944999</v>
      </c>
      <c r="G330" s="32">
        <v>0</v>
      </c>
      <c r="H330" s="32">
        <v>0.15885469996370699</v>
      </c>
      <c r="I330" s="32">
        <v>0</v>
      </c>
      <c r="J330" s="32">
        <v>1.1666924179843801</v>
      </c>
      <c r="K330" s="4"/>
      <c r="L330" s="32">
        <f t="shared" si="24"/>
        <v>0.33187325005193002</v>
      </c>
      <c r="M330" s="32">
        <f t="shared" si="24"/>
        <v>0.21010640595944999</v>
      </c>
      <c r="N330" s="32" t="str">
        <f t="shared" si="24"/>
        <v/>
      </c>
      <c r="O330" s="32">
        <f t="shared" si="24"/>
        <v>0.15885469996370699</v>
      </c>
      <c r="P330" s="32" t="str">
        <f t="shared" si="24"/>
        <v/>
      </c>
      <c r="Q330" s="32">
        <f t="shared" si="24"/>
        <v>1.1666924179843801</v>
      </c>
      <c r="R330" s="4"/>
      <c r="S330" s="32">
        <f t="shared" si="23"/>
        <v>1</v>
      </c>
      <c r="U330">
        <v>1</v>
      </c>
      <c r="V330">
        <v>0</v>
      </c>
      <c r="W330">
        <v>-1</v>
      </c>
      <c r="X330">
        <v>0</v>
      </c>
      <c r="Y330">
        <v>-1</v>
      </c>
      <c r="Z330">
        <v>1</v>
      </c>
      <c r="AB330">
        <f t="shared" si="25"/>
        <v>1</v>
      </c>
      <c r="AC330">
        <f t="shared" si="25"/>
        <v>0</v>
      </c>
      <c r="AD330" t="str">
        <f t="shared" si="25"/>
        <v/>
      </c>
      <c r="AE330">
        <f t="shared" si="25"/>
        <v>0</v>
      </c>
      <c r="AF330" t="str">
        <f t="shared" si="25"/>
        <v/>
      </c>
      <c r="AG330">
        <f t="shared" si="25"/>
        <v>1</v>
      </c>
    </row>
    <row r="331" spans="2:33" x14ac:dyDescent="0.25">
      <c r="C331" t="s">
        <v>370</v>
      </c>
      <c r="D331" s="31" t="s">
        <v>361</v>
      </c>
      <c r="E331" s="32">
        <v>0.46716003326816502</v>
      </c>
      <c r="F331" s="32">
        <v>0.231381773835236</v>
      </c>
      <c r="G331" s="32">
        <v>0</v>
      </c>
      <c r="H331" s="32">
        <v>3.3007845555204203E-2</v>
      </c>
      <c r="I331" s="32">
        <v>0</v>
      </c>
      <c r="J331" s="32">
        <v>0.96537681968900002</v>
      </c>
      <c r="K331" s="4"/>
      <c r="L331" s="32">
        <f t="shared" si="24"/>
        <v>0.46716003326816502</v>
      </c>
      <c r="M331" s="32">
        <f t="shared" si="24"/>
        <v>0.231381773835236</v>
      </c>
      <c r="N331" s="32" t="str">
        <f t="shared" si="24"/>
        <v/>
      </c>
      <c r="O331" s="32">
        <f t="shared" si="24"/>
        <v>3.3007845555204203E-2</v>
      </c>
      <c r="P331" s="32" t="str">
        <f t="shared" si="24"/>
        <v/>
      </c>
      <c r="Q331" s="32">
        <f t="shared" si="24"/>
        <v>0.96537681968900002</v>
      </c>
      <c r="R331" s="4"/>
      <c r="S331" s="32">
        <f t="shared" si="23"/>
        <v>1</v>
      </c>
      <c r="U331">
        <v>1</v>
      </c>
      <c r="V331">
        <v>1</v>
      </c>
      <c r="W331">
        <v>-1</v>
      </c>
      <c r="X331">
        <v>0</v>
      </c>
      <c r="Y331">
        <v>-1</v>
      </c>
      <c r="Z331">
        <v>1</v>
      </c>
      <c r="AB331">
        <f t="shared" si="25"/>
        <v>1</v>
      </c>
      <c r="AC331">
        <f t="shared" si="25"/>
        <v>1</v>
      </c>
      <c r="AD331" t="str">
        <f t="shared" si="25"/>
        <v/>
      </c>
      <c r="AE331">
        <f t="shared" si="25"/>
        <v>0</v>
      </c>
      <c r="AF331" t="str">
        <f t="shared" si="25"/>
        <v/>
      </c>
      <c r="AG331">
        <f t="shared" si="25"/>
        <v>1</v>
      </c>
    </row>
    <row r="332" spans="2:33" x14ac:dyDescent="0.25">
      <c r="C332" t="s">
        <v>371</v>
      </c>
      <c r="D332" s="31" t="s">
        <v>361</v>
      </c>
      <c r="E332" s="32">
        <v>0.62002565576152702</v>
      </c>
      <c r="F332" s="32">
        <v>0.20568615530078099</v>
      </c>
      <c r="G332" s="32">
        <v>0</v>
      </c>
      <c r="H332" s="32">
        <v>-1.7234502407031199E-2</v>
      </c>
      <c r="I332" s="32">
        <v>0</v>
      </c>
      <c r="J332" s="32">
        <v>1.1394095550257399</v>
      </c>
      <c r="K332" s="4"/>
      <c r="L332" s="32">
        <f t="shared" si="24"/>
        <v>0.62002565576152702</v>
      </c>
      <c r="M332" s="32">
        <f t="shared" si="24"/>
        <v>0.20568615530078099</v>
      </c>
      <c r="N332" s="32" t="str">
        <f t="shared" si="24"/>
        <v/>
      </c>
      <c r="O332" s="32">
        <f t="shared" si="24"/>
        <v>-1.7234502407031199E-2</v>
      </c>
      <c r="P332" s="32" t="str">
        <f t="shared" si="24"/>
        <v/>
      </c>
      <c r="Q332" s="32">
        <f t="shared" si="24"/>
        <v>1.1394095550257399</v>
      </c>
      <c r="R332" s="4"/>
      <c r="S332" s="32">
        <f t="shared" si="23"/>
        <v>1</v>
      </c>
      <c r="U332">
        <v>1</v>
      </c>
      <c r="V332">
        <v>0</v>
      </c>
      <c r="W332">
        <v>-1</v>
      </c>
      <c r="X332">
        <v>0</v>
      </c>
      <c r="Y332">
        <v>-1</v>
      </c>
      <c r="Z332">
        <v>1</v>
      </c>
      <c r="AB332">
        <f t="shared" si="25"/>
        <v>1</v>
      </c>
      <c r="AC332">
        <f t="shared" si="25"/>
        <v>0</v>
      </c>
      <c r="AD332" t="str">
        <f t="shared" si="25"/>
        <v/>
      </c>
      <c r="AE332">
        <f t="shared" si="25"/>
        <v>0</v>
      </c>
      <c r="AF332" t="str">
        <f t="shared" si="25"/>
        <v/>
      </c>
      <c r="AG332">
        <f t="shared" si="25"/>
        <v>1</v>
      </c>
    </row>
    <row r="333" spans="2:33" x14ac:dyDescent="0.25">
      <c r="C333" t="s">
        <v>372</v>
      </c>
      <c r="D333" s="31" t="s">
        <v>361</v>
      </c>
      <c r="E333" s="32">
        <v>0.58304513517279699</v>
      </c>
      <c r="F333" s="32">
        <v>0</v>
      </c>
      <c r="G333" s="32">
        <v>0</v>
      </c>
      <c r="H333" s="32">
        <v>0</v>
      </c>
      <c r="I333" s="32">
        <v>0</v>
      </c>
      <c r="J333" s="32">
        <v>1.1256463983514</v>
      </c>
      <c r="K333" s="4"/>
      <c r="L333" s="32">
        <f t="shared" si="24"/>
        <v>0.58304513517279699</v>
      </c>
      <c r="M333" s="32" t="str">
        <f t="shared" si="24"/>
        <v/>
      </c>
      <c r="N333" s="32" t="str">
        <f t="shared" si="24"/>
        <v/>
      </c>
      <c r="O333" s="32" t="str">
        <f t="shared" si="24"/>
        <v/>
      </c>
      <c r="P333" s="32" t="str">
        <f t="shared" si="24"/>
        <v/>
      </c>
      <c r="Q333" s="32">
        <f t="shared" si="24"/>
        <v>1.1256463983514</v>
      </c>
      <c r="R333" s="4"/>
      <c r="S333" s="32">
        <f t="shared" si="23"/>
        <v>0</v>
      </c>
      <c r="U333">
        <v>1</v>
      </c>
      <c r="V333">
        <v>-1</v>
      </c>
      <c r="W333">
        <v>-1</v>
      </c>
      <c r="X333">
        <v>-1</v>
      </c>
      <c r="Y333">
        <v>-1</v>
      </c>
      <c r="Z333">
        <v>1</v>
      </c>
      <c r="AB333">
        <f t="shared" si="25"/>
        <v>1</v>
      </c>
      <c r="AC333" t="str">
        <f t="shared" si="25"/>
        <v/>
      </c>
      <c r="AD333" t="str">
        <f t="shared" si="25"/>
        <v/>
      </c>
      <c r="AE333" t="str">
        <f t="shared" si="25"/>
        <v/>
      </c>
      <c r="AF333" t="str">
        <f t="shared" si="25"/>
        <v/>
      </c>
      <c r="AG333">
        <f t="shared" si="25"/>
        <v>1</v>
      </c>
    </row>
    <row r="334" spans="2:33" x14ac:dyDescent="0.25">
      <c r="C334" t="s">
        <v>373</v>
      </c>
      <c r="D334" s="31" t="s">
        <v>361</v>
      </c>
      <c r="E334" s="32">
        <v>2.9665652067337601E-2</v>
      </c>
      <c r="F334" s="32">
        <v>0.82286252246014102</v>
      </c>
      <c r="G334" s="32">
        <v>0</v>
      </c>
      <c r="H334" s="32">
        <v>-5.0022552914953E-2</v>
      </c>
      <c r="I334" s="32">
        <v>0</v>
      </c>
      <c r="J334" s="32">
        <v>1.04215849017925</v>
      </c>
      <c r="K334" s="4"/>
      <c r="L334" s="32">
        <f t="shared" si="24"/>
        <v>2.9665652067337601E-2</v>
      </c>
      <c r="M334" s="32">
        <f t="shared" si="24"/>
        <v>0.82286252246014102</v>
      </c>
      <c r="N334" s="32" t="str">
        <f t="shared" si="24"/>
        <v/>
      </c>
      <c r="O334" s="32">
        <f t="shared" si="24"/>
        <v>-5.0022552914953E-2</v>
      </c>
      <c r="P334" s="32" t="str">
        <f t="shared" si="24"/>
        <v/>
      </c>
      <c r="Q334" s="32">
        <f t="shared" si="24"/>
        <v>1.04215849017925</v>
      </c>
      <c r="R334" s="4"/>
      <c r="S334" s="32">
        <f t="shared" si="23"/>
        <v>1</v>
      </c>
      <c r="U334">
        <v>0</v>
      </c>
      <c r="V334">
        <v>1</v>
      </c>
      <c r="W334">
        <v>-1</v>
      </c>
      <c r="X334">
        <v>0</v>
      </c>
      <c r="Y334">
        <v>-1</v>
      </c>
      <c r="Z334">
        <v>1</v>
      </c>
      <c r="AB334">
        <f t="shared" si="25"/>
        <v>0</v>
      </c>
      <c r="AC334">
        <f t="shared" si="25"/>
        <v>1</v>
      </c>
      <c r="AD334" t="str">
        <f t="shared" si="25"/>
        <v/>
      </c>
      <c r="AE334">
        <f t="shared" si="25"/>
        <v>0</v>
      </c>
      <c r="AF334" t="str">
        <f t="shared" si="25"/>
        <v/>
      </c>
      <c r="AG334">
        <f t="shared" si="25"/>
        <v>1</v>
      </c>
    </row>
    <row r="335" spans="2:33" x14ac:dyDescent="0.25">
      <c r="C335" t="s">
        <v>374</v>
      </c>
      <c r="D335" s="31" t="s">
        <v>361</v>
      </c>
      <c r="E335" s="32">
        <v>0.38702155323138199</v>
      </c>
      <c r="F335" s="32">
        <v>2.55964561538726E-3</v>
      </c>
      <c r="G335" s="32">
        <v>0</v>
      </c>
      <c r="H335" s="32">
        <v>-5.3516514812638902E-2</v>
      </c>
      <c r="I335" s="32">
        <v>0</v>
      </c>
      <c r="J335" s="32">
        <v>1.26458333886097</v>
      </c>
      <c r="K335" s="4"/>
      <c r="L335" s="32">
        <f t="shared" si="24"/>
        <v>0.38702155323138199</v>
      </c>
      <c r="M335" s="32">
        <f t="shared" si="24"/>
        <v>2.55964561538726E-3</v>
      </c>
      <c r="N335" s="32" t="str">
        <f t="shared" si="24"/>
        <v/>
      </c>
      <c r="O335" s="32">
        <f t="shared" si="24"/>
        <v>-5.3516514812638902E-2</v>
      </c>
      <c r="P335" s="32" t="str">
        <f t="shared" si="24"/>
        <v/>
      </c>
      <c r="Q335" s="32">
        <f t="shared" si="24"/>
        <v>1.26458333886097</v>
      </c>
      <c r="R335" s="4"/>
      <c r="S335" s="32">
        <f t="shared" si="23"/>
        <v>1</v>
      </c>
      <c r="U335">
        <v>1</v>
      </c>
      <c r="V335">
        <v>0</v>
      </c>
      <c r="W335">
        <v>-1</v>
      </c>
      <c r="X335">
        <v>0</v>
      </c>
      <c r="Y335">
        <v>-1</v>
      </c>
      <c r="Z335">
        <v>1</v>
      </c>
      <c r="AB335">
        <f t="shared" si="25"/>
        <v>1</v>
      </c>
      <c r="AC335">
        <f t="shared" si="25"/>
        <v>0</v>
      </c>
      <c r="AD335" t="str">
        <f t="shared" si="25"/>
        <v/>
      </c>
      <c r="AE335">
        <f t="shared" si="25"/>
        <v>0</v>
      </c>
      <c r="AF335" t="str">
        <f t="shared" si="25"/>
        <v/>
      </c>
      <c r="AG335">
        <f t="shared" si="25"/>
        <v>1</v>
      </c>
    </row>
    <row r="336" spans="2:33" x14ac:dyDescent="0.25">
      <c r="C336" t="s">
        <v>375</v>
      </c>
      <c r="D336" s="31" t="s">
        <v>361</v>
      </c>
      <c r="E336" s="32">
        <v>0.371648878423332</v>
      </c>
      <c r="F336" s="32">
        <v>3.6791677127102698E-2</v>
      </c>
      <c r="G336" s="32">
        <v>0</v>
      </c>
      <c r="H336" s="32">
        <v>0.49043661786123999</v>
      </c>
      <c r="I336" s="32">
        <v>0</v>
      </c>
      <c r="J336" s="32">
        <v>1.1986414485087</v>
      </c>
      <c r="K336" s="4"/>
      <c r="L336" s="32">
        <f t="shared" si="24"/>
        <v>0.371648878423332</v>
      </c>
      <c r="M336" s="32">
        <f t="shared" si="24"/>
        <v>3.6791677127102698E-2</v>
      </c>
      <c r="N336" s="32" t="str">
        <f t="shared" si="24"/>
        <v/>
      </c>
      <c r="O336" s="32">
        <f t="shared" si="24"/>
        <v>0.49043661786123999</v>
      </c>
      <c r="P336" s="32" t="str">
        <f t="shared" si="24"/>
        <v/>
      </c>
      <c r="Q336" s="32">
        <f t="shared" si="24"/>
        <v>1.1986414485087</v>
      </c>
      <c r="R336" s="4"/>
      <c r="S336" s="32">
        <f t="shared" si="23"/>
        <v>1</v>
      </c>
      <c r="U336">
        <v>1</v>
      </c>
      <c r="V336">
        <v>0</v>
      </c>
      <c r="W336">
        <v>-1</v>
      </c>
      <c r="X336">
        <v>1</v>
      </c>
      <c r="Y336">
        <v>-1</v>
      </c>
      <c r="Z336">
        <v>1</v>
      </c>
      <c r="AB336">
        <f t="shared" si="25"/>
        <v>1</v>
      </c>
      <c r="AC336">
        <f t="shared" si="25"/>
        <v>0</v>
      </c>
      <c r="AD336" t="str">
        <f t="shared" si="25"/>
        <v/>
      </c>
      <c r="AE336">
        <f t="shared" si="25"/>
        <v>1</v>
      </c>
      <c r="AF336" t="str">
        <f t="shared" si="25"/>
        <v/>
      </c>
      <c r="AG336">
        <f t="shared" si="25"/>
        <v>1</v>
      </c>
    </row>
    <row r="337" spans="3:33" x14ac:dyDescent="0.25">
      <c r="C337" t="s">
        <v>376</v>
      </c>
      <c r="D337" s="31" t="s">
        <v>361</v>
      </c>
      <c r="E337" s="32">
        <v>0.32811112205987197</v>
      </c>
      <c r="F337" s="32">
        <v>0</v>
      </c>
      <c r="G337" s="32">
        <v>0</v>
      </c>
      <c r="H337" s="32">
        <v>0</v>
      </c>
      <c r="I337" s="32">
        <v>0</v>
      </c>
      <c r="J337" s="32">
        <v>1.90908134008551</v>
      </c>
      <c r="K337" s="4"/>
      <c r="L337" s="32">
        <f t="shared" si="24"/>
        <v>0.32811112205987197</v>
      </c>
      <c r="M337" s="32" t="str">
        <f t="shared" si="24"/>
        <v/>
      </c>
      <c r="N337" s="32" t="str">
        <f t="shared" si="24"/>
        <v/>
      </c>
      <c r="O337" s="32" t="str">
        <f t="shared" si="24"/>
        <v/>
      </c>
      <c r="P337" s="32" t="str">
        <f t="shared" si="24"/>
        <v/>
      </c>
      <c r="Q337" s="32">
        <f t="shared" si="24"/>
        <v>1.90908134008551</v>
      </c>
      <c r="R337" s="4"/>
      <c r="S337" s="32">
        <f t="shared" si="23"/>
        <v>0</v>
      </c>
      <c r="U337">
        <v>1</v>
      </c>
      <c r="V337">
        <v>-1</v>
      </c>
      <c r="W337">
        <v>-1</v>
      </c>
      <c r="X337">
        <v>-1</v>
      </c>
      <c r="Y337">
        <v>-1</v>
      </c>
      <c r="Z337">
        <v>1</v>
      </c>
      <c r="AB337">
        <f t="shared" si="25"/>
        <v>1</v>
      </c>
      <c r="AC337" t="str">
        <f t="shared" si="25"/>
        <v/>
      </c>
      <c r="AD337" t="str">
        <f t="shared" si="25"/>
        <v/>
      </c>
      <c r="AE337" t="str">
        <f t="shared" si="25"/>
        <v/>
      </c>
      <c r="AF337" t="str">
        <f t="shared" si="25"/>
        <v/>
      </c>
      <c r="AG337">
        <f t="shared" si="25"/>
        <v>1</v>
      </c>
    </row>
    <row r="338" spans="3:33" x14ac:dyDescent="0.25">
      <c r="C338" t="s">
        <v>377</v>
      </c>
      <c r="D338" s="31" t="s">
        <v>361</v>
      </c>
      <c r="E338" s="32">
        <v>1.8867460906971101E-2</v>
      </c>
      <c r="F338" s="32">
        <v>0.77107945176282999</v>
      </c>
      <c r="G338" s="32">
        <v>0</v>
      </c>
      <c r="H338" s="32">
        <v>0.37592506229600903</v>
      </c>
      <c r="I338" s="32">
        <v>0</v>
      </c>
      <c r="J338" s="32">
        <v>0.91235376365827603</v>
      </c>
      <c r="K338" s="4"/>
      <c r="L338" s="32">
        <f t="shared" si="24"/>
        <v>1.8867460906971101E-2</v>
      </c>
      <c r="M338" s="32">
        <f t="shared" si="24"/>
        <v>0.77107945176282999</v>
      </c>
      <c r="N338" s="32" t="str">
        <f t="shared" si="24"/>
        <v/>
      </c>
      <c r="O338" s="32">
        <f t="shared" si="24"/>
        <v>0.37592506229600903</v>
      </c>
      <c r="P338" s="32" t="str">
        <f t="shared" si="24"/>
        <v/>
      </c>
      <c r="Q338" s="32">
        <f t="shared" si="24"/>
        <v>0.91235376365827603</v>
      </c>
      <c r="R338" s="4"/>
      <c r="S338" s="32">
        <f t="shared" si="23"/>
        <v>1</v>
      </c>
      <c r="U338">
        <v>0</v>
      </c>
      <c r="V338">
        <v>1</v>
      </c>
      <c r="W338">
        <v>-1</v>
      </c>
      <c r="X338">
        <v>1</v>
      </c>
      <c r="Y338">
        <v>-1</v>
      </c>
      <c r="Z338">
        <v>1</v>
      </c>
      <c r="AB338">
        <f t="shared" si="25"/>
        <v>0</v>
      </c>
      <c r="AC338">
        <f t="shared" si="25"/>
        <v>1</v>
      </c>
      <c r="AD338" t="str">
        <f t="shared" si="25"/>
        <v/>
      </c>
      <c r="AE338">
        <f t="shared" si="25"/>
        <v>1</v>
      </c>
      <c r="AF338" t="str">
        <f t="shared" si="25"/>
        <v/>
      </c>
      <c r="AG338">
        <f t="shared" si="25"/>
        <v>1</v>
      </c>
    </row>
    <row r="339" spans="3:33" x14ac:dyDescent="0.25">
      <c r="C339" t="s">
        <v>378</v>
      </c>
      <c r="D339" s="31" t="s">
        <v>361</v>
      </c>
      <c r="E339" s="32">
        <v>0.53555545238836799</v>
      </c>
      <c r="F339" s="32">
        <v>0.995</v>
      </c>
      <c r="G339" s="32">
        <v>0</v>
      </c>
      <c r="H339" s="32">
        <v>-0.43330379595125901</v>
      </c>
      <c r="I339" s="32">
        <v>0</v>
      </c>
      <c r="J339" s="32">
        <v>1.0261740992394801</v>
      </c>
      <c r="K339" s="4"/>
      <c r="L339" s="32">
        <f t="shared" si="24"/>
        <v>0.53555545238836799</v>
      </c>
      <c r="M339" s="32">
        <f t="shared" si="24"/>
        <v>0.995</v>
      </c>
      <c r="N339" s="32" t="str">
        <f t="shared" si="24"/>
        <v/>
      </c>
      <c r="O339" s="32">
        <f t="shared" si="24"/>
        <v>-0.43330379595125901</v>
      </c>
      <c r="P339" s="32" t="str">
        <f t="shared" si="24"/>
        <v/>
      </c>
      <c r="Q339" s="32">
        <f t="shared" si="24"/>
        <v>1.0261740992394801</v>
      </c>
      <c r="R339" s="4"/>
      <c r="S339" s="32">
        <f t="shared" si="23"/>
        <v>1</v>
      </c>
      <c r="U339">
        <v>1</v>
      </c>
      <c r="V339">
        <v>1</v>
      </c>
      <c r="W339">
        <v>-1</v>
      </c>
      <c r="X339">
        <v>1</v>
      </c>
      <c r="Y339">
        <v>-1</v>
      </c>
      <c r="Z339">
        <v>1</v>
      </c>
      <c r="AB339">
        <f t="shared" si="25"/>
        <v>1</v>
      </c>
      <c r="AC339">
        <f t="shared" si="25"/>
        <v>1</v>
      </c>
      <c r="AD339" t="str">
        <f t="shared" si="25"/>
        <v/>
      </c>
      <c r="AE339">
        <f t="shared" si="25"/>
        <v>1</v>
      </c>
      <c r="AF339" t="str">
        <f t="shared" si="25"/>
        <v/>
      </c>
      <c r="AG339">
        <f t="shared" si="25"/>
        <v>1</v>
      </c>
    </row>
    <row r="340" spans="3:33" x14ac:dyDescent="0.25">
      <c r="C340" t="s">
        <v>379</v>
      </c>
      <c r="D340" s="31" t="s">
        <v>361</v>
      </c>
      <c r="E340" s="32">
        <v>0.56428897239377596</v>
      </c>
      <c r="F340" s="32">
        <v>0.28954769143638698</v>
      </c>
      <c r="G340" s="32">
        <v>0</v>
      </c>
      <c r="H340" s="32">
        <v>0.15391256312143201</v>
      </c>
      <c r="I340" s="32">
        <v>0</v>
      </c>
      <c r="J340" s="32">
        <v>1.1660119334685699</v>
      </c>
      <c r="K340" s="4"/>
      <c r="L340" s="32">
        <f t="shared" si="24"/>
        <v>0.56428897239377596</v>
      </c>
      <c r="M340" s="32">
        <f t="shared" si="24"/>
        <v>0.28954769143638698</v>
      </c>
      <c r="N340" s="32" t="str">
        <f t="shared" si="24"/>
        <v/>
      </c>
      <c r="O340" s="32">
        <f t="shared" si="24"/>
        <v>0.15391256312143201</v>
      </c>
      <c r="P340" s="32" t="str">
        <f t="shared" si="24"/>
        <v/>
      </c>
      <c r="Q340" s="32">
        <f t="shared" si="24"/>
        <v>1.1660119334685699</v>
      </c>
      <c r="R340" s="4"/>
      <c r="S340" s="32">
        <f t="shared" si="23"/>
        <v>1</v>
      </c>
      <c r="U340">
        <v>1</v>
      </c>
      <c r="V340">
        <v>1</v>
      </c>
      <c r="W340">
        <v>-1</v>
      </c>
      <c r="X340">
        <v>0</v>
      </c>
      <c r="Y340">
        <v>-1</v>
      </c>
      <c r="Z340">
        <v>1</v>
      </c>
      <c r="AB340">
        <f t="shared" si="25"/>
        <v>1</v>
      </c>
      <c r="AC340">
        <f t="shared" si="25"/>
        <v>1</v>
      </c>
      <c r="AD340" t="str">
        <f t="shared" si="25"/>
        <v/>
      </c>
      <c r="AE340">
        <f t="shared" si="25"/>
        <v>0</v>
      </c>
      <c r="AF340" t="str">
        <f t="shared" si="25"/>
        <v/>
      </c>
      <c r="AG340">
        <f t="shared" si="25"/>
        <v>1</v>
      </c>
    </row>
    <row r="341" spans="3:33" x14ac:dyDescent="0.25">
      <c r="C341" t="s">
        <v>380</v>
      </c>
      <c r="D341" s="31" t="s">
        <v>361</v>
      </c>
      <c r="E341" s="32">
        <v>0.37882050201710699</v>
      </c>
      <c r="F341" s="32">
        <v>0.26553480744385399</v>
      </c>
      <c r="G341" s="32">
        <v>0</v>
      </c>
      <c r="H341" s="32">
        <v>0.16152014710300799</v>
      </c>
      <c r="I341" s="32">
        <v>0</v>
      </c>
      <c r="J341" s="32">
        <v>1.40924896384459</v>
      </c>
      <c r="K341" s="4"/>
      <c r="L341" s="32">
        <f t="shared" si="24"/>
        <v>0.37882050201710699</v>
      </c>
      <c r="M341" s="32">
        <f t="shared" si="24"/>
        <v>0.26553480744385399</v>
      </c>
      <c r="N341" s="32" t="str">
        <f t="shared" si="24"/>
        <v/>
      </c>
      <c r="O341" s="32">
        <f t="shared" si="24"/>
        <v>0.16152014710300799</v>
      </c>
      <c r="P341" s="32" t="str">
        <f t="shared" si="24"/>
        <v/>
      </c>
      <c r="Q341" s="32">
        <f t="shared" si="24"/>
        <v>1.40924896384459</v>
      </c>
      <c r="R341" s="4"/>
      <c r="S341" s="32">
        <f t="shared" si="23"/>
        <v>1</v>
      </c>
      <c r="U341">
        <v>1</v>
      </c>
      <c r="V341">
        <v>1</v>
      </c>
      <c r="W341">
        <v>-1</v>
      </c>
      <c r="X341">
        <v>0</v>
      </c>
      <c r="Y341">
        <v>-1</v>
      </c>
      <c r="Z341">
        <v>1</v>
      </c>
      <c r="AB341">
        <f t="shared" si="25"/>
        <v>1</v>
      </c>
      <c r="AC341">
        <f t="shared" si="25"/>
        <v>1</v>
      </c>
      <c r="AD341" t="str">
        <f t="shared" si="25"/>
        <v/>
      </c>
      <c r="AE341">
        <f t="shared" si="25"/>
        <v>0</v>
      </c>
      <c r="AF341" t="str">
        <f t="shared" si="25"/>
        <v/>
      </c>
      <c r="AG341">
        <f t="shared" si="25"/>
        <v>1</v>
      </c>
    </row>
    <row r="342" spans="3:33" x14ac:dyDescent="0.25">
      <c r="C342" t="s">
        <v>381</v>
      </c>
      <c r="D342" s="31" t="s">
        <v>361</v>
      </c>
      <c r="E342" s="32">
        <v>0.34461381775299299</v>
      </c>
      <c r="F342" s="32">
        <v>0.47115159039517601</v>
      </c>
      <c r="G342" s="32">
        <v>0</v>
      </c>
      <c r="H342" s="32">
        <v>0.101549233830329</v>
      </c>
      <c r="I342" s="32">
        <v>0</v>
      </c>
      <c r="J342" s="32">
        <v>1.04368087263027</v>
      </c>
      <c r="K342" s="4"/>
      <c r="L342" s="32">
        <f t="shared" si="24"/>
        <v>0.34461381775299299</v>
      </c>
      <c r="M342" s="32">
        <f t="shared" si="24"/>
        <v>0.47115159039517601</v>
      </c>
      <c r="N342" s="32" t="str">
        <f t="shared" si="24"/>
        <v/>
      </c>
      <c r="O342" s="32">
        <f t="shared" si="24"/>
        <v>0.101549233830329</v>
      </c>
      <c r="P342" s="32" t="str">
        <f t="shared" si="24"/>
        <v/>
      </c>
      <c r="Q342" s="32">
        <f t="shared" si="24"/>
        <v>1.04368087263027</v>
      </c>
      <c r="R342" s="4"/>
      <c r="S342" s="32">
        <f t="shared" si="23"/>
        <v>1</v>
      </c>
      <c r="U342">
        <v>1</v>
      </c>
      <c r="V342">
        <v>1</v>
      </c>
      <c r="W342">
        <v>-1</v>
      </c>
      <c r="X342">
        <v>0</v>
      </c>
      <c r="Y342">
        <v>-1</v>
      </c>
      <c r="Z342">
        <v>1</v>
      </c>
      <c r="AB342">
        <f t="shared" si="25"/>
        <v>1</v>
      </c>
      <c r="AC342">
        <f t="shared" si="25"/>
        <v>1</v>
      </c>
      <c r="AD342" t="str">
        <f t="shared" si="25"/>
        <v/>
      </c>
      <c r="AE342">
        <f t="shared" si="25"/>
        <v>0</v>
      </c>
      <c r="AF342" t="str">
        <f t="shared" si="25"/>
        <v/>
      </c>
      <c r="AG342">
        <f t="shared" si="25"/>
        <v>1</v>
      </c>
    </row>
    <row r="343" spans="3:33" x14ac:dyDescent="0.25">
      <c r="C343" t="s">
        <v>382</v>
      </c>
      <c r="D343" s="31" t="s">
        <v>361</v>
      </c>
      <c r="E343" s="32">
        <v>0.15581740437629801</v>
      </c>
      <c r="F343" s="32">
        <v>0.46807202606973702</v>
      </c>
      <c r="G343" s="32">
        <v>0</v>
      </c>
      <c r="H343" s="32">
        <v>0.31079597327437403</v>
      </c>
      <c r="I343" s="32">
        <v>0</v>
      </c>
      <c r="J343" s="32">
        <v>0.79684566001855806</v>
      </c>
      <c r="K343" s="4"/>
      <c r="L343" s="32">
        <f t="shared" si="24"/>
        <v>0.15581740437629801</v>
      </c>
      <c r="M343" s="32">
        <f t="shared" si="24"/>
        <v>0.46807202606973702</v>
      </c>
      <c r="N343" s="32" t="str">
        <f t="shared" si="24"/>
        <v/>
      </c>
      <c r="O343" s="32">
        <f t="shared" si="24"/>
        <v>0.31079597327437403</v>
      </c>
      <c r="P343" s="32" t="str">
        <f t="shared" si="24"/>
        <v/>
      </c>
      <c r="Q343" s="32">
        <f t="shared" si="24"/>
        <v>0.79684566001855806</v>
      </c>
      <c r="R343" s="4"/>
      <c r="S343" s="32">
        <f t="shared" si="23"/>
        <v>1</v>
      </c>
      <c r="U343">
        <v>0</v>
      </c>
      <c r="V343">
        <v>1</v>
      </c>
      <c r="W343">
        <v>-1</v>
      </c>
      <c r="X343">
        <v>1</v>
      </c>
      <c r="Y343">
        <v>-1</v>
      </c>
      <c r="Z343">
        <v>1</v>
      </c>
      <c r="AB343">
        <f t="shared" si="25"/>
        <v>0</v>
      </c>
      <c r="AC343">
        <f t="shared" si="25"/>
        <v>1</v>
      </c>
      <c r="AD343" t="str">
        <f t="shared" si="25"/>
        <v/>
      </c>
      <c r="AE343">
        <f t="shared" si="25"/>
        <v>1</v>
      </c>
      <c r="AF343" t="str">
        <f t="shared" si="25"/>
        <v/>
      </c>
      <c r="AG343">
        <f t="shared" si="25"/>
        <v>1</v>
      </c>
    </row>
    <row r="344" spans="3:33" x14ac:dyDescent="0.25">
      <c r="C344" t="s">
        <v>383</v>
      </c>
      <c r="D344" s="31" t="s">
        <v>361</v>
      </c>
      <c r="E344" s="32">
        <v>0.30729346195526003</v>
      </c>
      <c r="F344" s="32">
        <v>0.50358372379800198</v>
      </c>
      <c r="G344" s="32">
        <v>9.5869512614913197E-3</v>
      </c>
      <c r="H344" s="32">
        <v>-0.115221015166442</v>
      </c>
      <c r="I344" s="32">
        <v>-0.18927670014096101</v>
      </c>
      <c r="J344" s="32">
        <v>1.1221245374939799</v>
      </c>
      <c r="K344" s="4"/>
      <c r="L344" s="32">
        <f t="shared" si="24"/>
        <v>0.30729346195526003</v>
      </c>
      <c r="M344" s="32">
        <f t="shared" si="24"/>
        <v>0.50358372379800198</v>
      </c>
      <c r="N344" s="32">
        <f t="shared" si="24"/>
        <v>9.5869512614913197E-3</v>
      </c>
      <c r="O344" s="32">
        <f t="shared" si="24"/>
        <v>-0.115221015166442</v>
      </c>
      <c r="P344" s="32">
        <f t="shared" si="24"/>
        <v>-0.18927670014096101</v>
      </c>
      <c r="Q344" s="32">
        <f t="shared" si="24"/>
        <v>1.1221245374939799</v>
      </c>
      <c r="R344" s="4"/>
      <c r="S344" s="32">
        <f t="shared" si="23"/>
        <v>0</v>
      </c>
      <c r="U344">
        <v>1</v>
      </c>
      <c r="V344">
        <v>1</v>
      </c>
      <c r="W344">
        <v>0</v>
      </c>
      <c r="X344">
        <v>0</v>
      </c>
      <c r="Y344">
        <v>1</v>
      </c>
      <c r="Z344">
        <v>1</v>
      </c>
      <c r="AB344">
        <f t="shared" si="25"/>
        <v>1</v>
      </c>
      <c r="AC344">
        <f t="shared" si="25"/>
        <v>1</v>
      </c>
      <c r="AD344">
        <f t="shared" si="25"/>
        <v>0</v>
      </c>
      <c r="AE344">
        <f t="shared" si="25"/>
        <v>0</v>
      </c>
      <c r="AF344">
        <f t="shared" si="25"/>
        <v>1</v>
      </c>
      <c r="AG344">
        <f t="shared" si="25"/>
        <v>1</v>
      </c>
    </row>
    <row r="345" spans="3:33" x14ac:dyDescent="0.25">
      <c r="C345" t="s">
        <v>384</v>
      </c>
      <c r="D345" s="31" t="s">
        <v>361</v>
      </c>
      <c r="E345" s="32">
        <v>0.25580022964249999</v>
      </c>
      <c r="F345" s="32">
        <v>0.60925204378392905</v>
      </c>
      <c r="G345" s="32">
        <v>0.115717435609337</v>
      </c>
      <c r="H345" s="32">
        <v>3.9945833089015503E-2</v>
      </c>
      <c r="I345" s="32">
        <v>4.79667483449117E-2</v>
      </c>
      <c r="J345" s="32">
        <v>1.09904052603806</v>
      </c>
      <c r="K345" s="4"/>
      <c r="L345" s="32">
        <f t="shared" si="24"/>
        <v>0.25580022964249999</v>
      </c>
      <c r="M345" s="32">
        <f t="shared" si="24"/>
        <v>0.60925204378392905</v>
      </c>
      <c r="N345" s="32">
        <f t="shared" si="24"/>
        <v>0.115717435609337</v>
      </c>
      <c r="O345" s="32">
        <f t="shared" si="24"/>
        <v>3.9945833089015503E-2</v>
      </c>
      <c r="P345" s="32">
        <f t="shared" si="24"/>
        <v>4.79667483449117E-2</v>
      </c>
      <c r="Q345" s="32">
        <f t="shared" si="24"/>
        <v>1.09904052603806</v>
      </c>
      <c r="R345" s="4"/>
      <c r="S345" s="32">
        <f t="shared" si="23"/>
        <v>0</v>
      </c>
      <c r="U345">
        <v>1</v>
      </c>
      <c r="V345">
        <v>1</v>
      </c>
      <c r="W345">
        <v>0</v>
      </c>
      <c r="X345">
        <v>0</v>
      </c>
      <c r="Y345">
        <v>0</v>
      </c>
      <c r="Z345">
        <v>1</v>
      </c>
      <c r="AB345">
        <f t="shared" si="25"/>
        <v>1</v>
      </c>
      <c r="AC345">
        <f t="shared" si="25"/>
        <v>1</v>
      </c>
      <c r="AD345">
        <f t="shared" si="25"/>
        <v>0</v>
      </c>
      <c r="AE345">
        <f t="shared" si="25"/>
        <v>0</v>
      </c>
      <c r="AF345">
        <f t="shared" si="25"/>
        <v>0</v>
      </c>
      <c r="AG345">
        <f t="shared" si="25"/>
        <v>1</v>
      </c>
    </row>
    <row r="346" spans="3:33" x14ac:dyDescent="0.25">
      <c r="C346" t="s">
        <v>385</v>
      </c>
      <c r="D346" s="31" t="s">
        <v>361</v>
      </c>
      <c r="E346" s="32">
        <v>0.47571479922683901</v>
      </c>
      <c r="F346" s="32">
        <v>0</v>
      </c>
      <c r="G346" s="32">
        <v>0</v>
      </c>
      <c r="H346" s="32">
        <v>0</v>
      </c>
      <c r="I346" s="32">
        <v>0</v>
      </c>
      <c r="J346" s="32">
        <v>1.35920004425842</v>
      </c>
      <c r="K346" s="4"/>
      <c r="L346" s="32">
        <f t="shared" si="24"/>
        <v>0.47571479922683901</v>
      </c>
      <c r="M346" s="32" t="str">
        <f t="shared" si="24"/>
        <v/>
      </c>
      <c r="N346" s="32" t="str">
        <f t="shared" si="24"/>
        <v/>
      </c>
      <c r="O346" s="32" t="str">
        <f t="shared" si="24"/>
        <v/>
      </c>
      <c r="P346" s="32" t="str">
        <f t="shared" si="24"/>
        <v/>
      </c>
      <c r="Q346" s="32">
        <f t="shared" si="24"/>
        <v>1.35920004425842</v>
      </c>
      <c r="R346" s="4"/>
      <c r="S346" s="32">
        <f t="shared" si="23"/>
        <v>0</v>
      </c>
      <c r="U346">
        <v>1</v>
      </c>
      <c r="V346">
        <v>-1</v>
      </c>
      <c r="W346">
        <v>-1</v>
      </c>
      <c r="X346">
        <v>-1</v>
      </c>
      <c r="Y346">
        <v>-1</v>
      </c>
      <c r="Z346">
        <v>1</v>
      </c>
      <c r="AB346">
        <f t="shared" si="25"/>
        <v>1</v>
      </c>
      <c r="AC346" t="str">
        <f t="shared" si="25"/>
        <v/>
      </c>
      <c r="AD346" t="str">
        <f t="shared" si="25"/>
        <v/>
      </c>
      <c r="AE346" t="str">
        <f t="shared" si="25"/>
        <v/>
      </c>
      <c r="AF346" t="str">
        <f t="shared" si="25"/>
        <v/>
      </c>
      <c r="AG346">
        <f t="shared" si="25"/>
        <v>1</v>
      </c>
    </row>
    <row r="347" spans="3:33" x14ac:dyDescent="0.25">
      <c r="C347" t="s">
        <v>386</v>
      </c>
      <c r="D347" s="31" t="s">
        <v>361</v>
      </c>
      <c r="E347" s="32">
        <v>0.51587324719313299</v>
      </c>
      <c r="F347" s="32">
        <v>0</v>
      </c>
      <c r="G347" s="32">
        <v>-0.24933239635552701</v>
      </c>
      <c r="H347" s="32">
        <v>0</v>
      </c>
      <c r="I347" s="32">
        <v>-6.5303430842132901E-2</v>
      </c>
      <c r="J347" s="32">
        <v>1.1091986817555799</v>
      </c>
      <c r="K347" s="4"/>
      <c r="L347" s="32">
        <f t="shared" si="24"/>
        <v>0.51587324719313299</v>
      </c>
      <c r="M347" s="32" t="str">
        <f t="shared" si="24"/>
        <v/>
      </c>
      <c r="N347" s="32">
        <f t="shared" si="24"/>
        <v>-0.24933239635552701</v>
      </c>
      <c r="O347" s="32" t="str">
        <f t="shared" si="24"/>
        <v/>
      </c>
      <c r="P347" s="32">
        <f t="shared" si="24"/>
        <v>-6.5303430842132901E-2</v>
      </c>
      <c r="Q347" s="32">
        <f t="shared" si="24"/>
        <v>1.1091986817555799</v>
      </c>
      <c r="R347" s="4"/>
      <c r="S347" s="32">
        <f t="shared" si="23"/>
        <v>0</v>
      </c>
      <c r="U347">
        <v>1</v>
      </c>
      <c r="V347">
        <v>-1</v>
      </c>
      <c r="W347">
        <v>1</v>
      </c>
      <c r="X347">
        <v>-1</v>
      </c>
      <c r="Y347">
        <v>0</v>
      </c>
      <c r="Z347">
        <v>1</v>
      </c>
      <c r="AB347">
        <f t="shared" si="25"/>
        <v>1</v>
      </c>
      <c r="AC347" t="str">
        <f t="shared" si="25"/>
        <v/>
      </c>
      <c r="AD347">
        <f t="shared" si="25"/>
        <v>1</v>
      </c>
      <c r="AE347" t="str">
        <f t="shared" si="25"/>
        <v/>
      </c>
      <c r="AF347">
        <f t="shared" si="25"/>
        <v>0</v>
      </c>
      <c r="AG347">
        <f t="shared" si="25"/>
        <v>1</v>
      </c>
    </row>
    <row r="348" spans="3:33" x14ac:dyDescent="0.25">
      <c r="C348" t="s">
        <v>387</v>
      </c>
      <c r="D348" s="31" t="s">
        <v>388</v>
      </c>
      <c r="E348" s="32">
        <v>0.46914262621994601</v>
      </c>
      <c r="F348" s="32">
        <v>0.28615764563266799</v>
      </c>
      <c r="G348" s="32">
        <v>0</v>
      </c>
      <c r="H348" s="32">
        <v>0.150333766680535</v>
      </c>
      <c r="I348" s="32">
        <v>0</v>
      </c>
      <c r="J348" s="32">
        <v>1.32329850412563</v>
      </c>
      <c r="K348" s="4"/>
      <c r="L348" s="32">
        <f t="shared" si="24"/>
        <v>0.46914262621994601</v>
      </c>
      <c r="M348" s="32">
        <f t="shared" si="24"/>
        <v>0.28615764563266799</v>
      </c>
      <c r="N348" s="32" t="str">
        <f t="shared" si="24"/>
        <v/>
      </c>
      <c r="O348" s="32">
        <f t="shared" si="24"/>
        <v>0.150333766680535</v>
      </c>
      <c r="P348" s="32" t="str">
        <f t="shared" si="24"/>
        <v/>
      </c>
      <c r="Q348" s="32">
        <f t="shared" si="24"/>
        <v>1.32329850412563</v>
      </c>
      <c r="R348" s="4"/>
      <c r="S348" s="32">
        <f t="shared" si="23"/>
        <v>1</v>
      </c>
      <c r="U348">
        <v>1</v>
      </c>
      <c r="V348">
        <v>1</v>
      </c>
      <c r="W348">
        <v>-1</v>
      </c>
      <c r="X348">
        <v>0</v>
      </c>
      <c r="Y348">
        <v>-1</v>
      </c>
      <c r="Z348">
        <v>1</v>
      </c>
      <c r="AB348">
        <f t="shared" si="25"/>
        <v>1</v>
      </c>
      <c r="AC348">
        <f t="shared" si="25"/>
        <v>1</v>
      </c>
      <c r="AD348" t="str">
        <f t="shared" si="25"/>
        <v/>
      </c>
      <c r="AE348">
        <f t="shared" si="25"/>
        <v>0</v>
      </c>
      <c r="AF348" t="str">
        <f t="shared" si="25"/>
        <v/>
      </c>
      <c r="AG348">
        <f t="shared" si="25"/>
        <v>1</v>
      </c>
    </row>
    <row r="349" spans="3:33" x14ac:dyDescent="0.25">
      <c r="C349" t="s">
        <v>389</v>
      </c>
      <c r="D349" s="31" t="s">
        <v>388</v>
      </c>
      <c r="E349" s="32">
        <v>0.68153384961433505</v>
      </c>
      <c r="F349" s="32">
        <v>0</v>
      </c>
      <c r="G349" s="32">
        <v>0</v>
      </c>
      <c r="H349" s="32">
        <v>0</v>
      </c>
      <c r="I349" s="32">
        <v>0</v>
      </c>
      <c r="J349" s="32">
        <v>1.4056337834620301</v>
      </c>
      <c r="K349" s="4"/>
      <c r="L349" s="32">
        <f t="shared" si="24"/>
        <v>0.68153384961433505</v>
      </c>
      <c r="M349" s="32" t="str">
        <f t="shared" si="24"/>
        <v/>
      </c>
      <c r="N349" s="32" t="str">
        <f t="shared" si="24"/>
        <v/>
      </c>
      <c r="O349" s="32" t="str">
        <f t="shared" si="24"/>
        <v/>
      </c>
      <c r="P349" s="32" t="str">
        <f t="shared" si="24"/>
        <v/>
      </c>
      <c r="Q349" s="32">
        <f t="shared" si="24"/>
        <v>1.4056337834620301</v>
      </c>
      <c r="R349" s="4"/>
      <c r="S349" s="32">
        <f t="shared" si="23"/>
        <v>0</v>
      </c>
      <c r="U349">
        <v>1</v>
      </c>
      <c r="V349">
        <v>-1</v>
      </c>
      <c r="W349">
        <v>-1</v>
      </c>
      <c r="X349">
        <v>-1</v>
      </c>
      <c r="Y349">
        <v>-1</v>
      </c>
      <c r="Z349">
        <v>1</v>
      </c>
      <c r="AB349">
        <f t="shared" si="25"/>
        <v>1</v>
      </c>
      <c r="AC349" t="str">
        <f t="shared" si="25"/>
        <v/>
      </c>
      <c r="AD349" t="str">
        <f t="shared" si="25"/>
        <v/>
      </c>
      <c r="AE349" t="str">
        <f t="shared" si="25"/>
        <v/>
      </c>
      <c r="AF349" t="str">
        <f t="shared" si="25"/>
        <v/>
      </c>
      <c r="AG349">
        <f t="shared" si="25"/>
        <v>1</v>
      </c>
    </row>
    <row r="350" spans="3:33" x14ac:dyDescent="0.25">
      <c r="C350" t="s">
        <v>390</v>
      </c>
      <c r="D350" s="31" t="s">
        <v>388</v>
      </c>
      <c r="E350" s="32">
        <v>0.60192071835229699</v>
      </c>
      <c r="F350" s="32">
        <v>0.43788879642168299</v>
      </c>
      <c r="G350" s="32">
        <v>-0.22441391430341301</v>
      </c>
      <c r="H350" s="32">
        <v>-0.19358487297399701</v>
      </c>
      <c r="I350" s="32">
        <v>0.12573965393588801</v>
      </c>
      <c r="J350" s="32">
        <v>1.0582184574087801</v>
      </c>
      <c r="K350" s="4"/>
      <c r="L350" s="32">
        <f t="shared" si="24"/>
        <v>0.60192071835229699</v>
      </c>
      <c r="M350" s="32">
        <f t="shared" si="24"/>
        <v>0.43788879642168299</v>
      </c>
      <c r="N350" s="32">
        <f t="shared" si="24"/>
        <v>-0.22441391430341301</v>
      </c>
      <c r="O350" s="32">
        <f t="shared" si="24"/>
        <v>-0.19358487297399701</v>
      </c>
      <c r="P350" s="32">
        <f t="shared" si="24"/>
        <v>0.12573965393588801</v>
      </c>
      <c r="Q350" s="32">
        <f t="shared" si="24"/>
        <v>1.0582184574087801</v>
      </c>
      <c r="R350" s="4"/>
      <c r="S350" s="32">
        <f t="shared" si="23"/>
        <v>0</v>
      </c>
      <c r="U350">
        <v>1</v>
      </c>
      <c r="V350">
        <v>1</v>
      </c>
      <c r="W350">
        <v>1</v>
      </c>
      <c r="X350">
        <v>0</v>
      </c>
      <c r="Y350">
        <v>0</v>
      </c>
      <c r="Z350">
        <v>1</v>
      </c>
      <c r="AB350">
        <f t="shared" si="25"/>
        <v>1</v>
      </c>
      <c r="AC350">
        <f t="shared" si="25"/>
        <v>1</v>
      </c>
      <c r="AD350">
        <f t="shared" si="25"/>
        <v>1</v>
      </c>
      <c r="AE350">
        <f t="shared" si="25"/>
        <v>0</v>
      </c>
      <c r="AF350">
        <f t="shared" si="25"/>
        <v>0</v>
      </c>
      <c r="AG350">
        <f t="shared" si="25"/>
        <v>1</v>
      </c>
    </row>
    <row r="351" spans="3:33" x14ac:dyDescent="0.25">
      <c r="C351" t="s">
        <v>391</v>
      </c>
      <c r="D351" s="31" t="s">
        <v>392</v>
      </c>
      <c r="E351" s="32">
        <v>0.67110121149139901</v>
      </c>
      <c r="F351" s="32">
        <v>0.49737572553283399</v>
      </c>
      <c r="G351" s="32">
        <v>0</v>
      </c>
      <c r="H351" s="32">
        <v>-0.32648524813069502</v>
      </c>
      <c r="I351" s="32">
        <v>0</v>
      </c>
      <c r="J351" s="32">
        <v>1.3932071006946201</v>
      </c>
      <c r="K351" s="4"/>
      <c r="L351" s="32">
        <f t="shared" si="24"/>
        <v>0.67110121149139901</v>
      </c>
      <c r="M351" s="32">
        <f t="shared" si="24"/>
        <v>0.49737572553283399</v>
      </c>
      <c r="N351" s="32" t="str">
        <f t="shared" si="24"/>
        <v/>
      </c>
      <c r="O351" s="32">
        <f t="shared" si="24"/>
        <v>-0.32648524813069502</v>
      </c>
      <c r="P351" s="32" t="str">
        <f t="shared" si="24"/>
        <v/>
      </c>
      <c r="Q351" s="32">
        <f t="shared" si="24"/>
        <v>1.3932071006946201</v>
      </c>
      <c r="R351" s="4"/>
      <c r="S351" s="32">
        <f t="shared" si="23"/>
        <v>1</v>
      </c>
      <c r="U351">
        <v>1</v>
      </c>
      <c r="V351">
        <v>1</v>
      </c>
      <c r="W351">
        <v>-1</v>
      </c>
      <c r="X351">
        <v>1</v>
      </c>
      <c r="Y351">
        <v>-1</v>
      </c>
      <c r="Z351">
        <v>1</v>
      </c>
      <c r="AB351">
        <f t="shared" si="25"/>
        <v>1</v>
      </c>
      <c r="AC351">
        <f t="shared" si="25"/>
        <v>1</v>
      </c>
      <c r="AD351" t="str">
        <f t="shared" si="25"/>
        <v/>
      </c>
      <c r="AE351">
        <f t="shared" si="25"/>
        <v>1</v>
      </c>
      <c r="AF351" t="str">
        <f t="shared" si="25"/>
        <v/>
      </c>
      <c r="AG351">
        <f t="shared" si="25"/>
        <v>1</v>
      </c>
    </row>
    <row r="352" spans="3:33" x14ac:dyDescent="0.25">
      <c r="C352" t="s">
        <v>393</v>
      </c>
      <c r="D352" s="31" t="s">
        <v>392</v>
      </c>
      <c r="E352" s="32">
        <v>0.49669136681941001</v>
      </c>
      <c r="F352" s="32">
        <v>0.16183435739185001</v>
      </c>
      <c r="G352" s="32">
        <v>-0.42200367404678601</v>
      </c>
      <c r="H352" s="32">
        <v>5.5903820375368299E-2</v>
      </c>
      <c r="I352" s="32">
        <v>8.1877622384780205E-2</v>
      </c>
      <c r="J352" s="32">
        <v>1.1214900794771701</v>
      </c>
      <c r="K352" s="4"/>
      <c r="L352" s="32">
        <f t="shared" si="24"/>
        <v>0.49669136681941001</v>
      </c>
      <c r="M352" s="32">
        <f t="shared" si="24"/>
        <v>0.16183435739185001</v>
      </c>
      <c r="N352" s="32">
        <f t="shared" si="24"/>
        <v>-0.42200367404678601</v>
      </c>
      <c r="O352" s="32">
        <f t="shared" si="24"/>
        <v>5.5903820375368299E-2</v>
      </c>
      <c r="P352" s="32">
        <f t="shared" si="24"/>
        <v>8.1877622384780205E-2</v>
      </c>
      <c r="Q352" s="32">
        <f t="shared" si="24"/>
        <v>1.1214900794771701</v>
      </c>
      <c r="R352" s="4"/>
      <c r="S352" s="32">
        <f t="shared" si="23"/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1</v>
      </c>
      <c r="AB352">
        <f t="shared" si="25"/>
        <v>1</v>
      </c>
      <c r="AC352">
        <f t="shared" si="25"/>
        <v>0</v>
      </c>
      <c r="AD352">
        <f t="shared" si="25"/>
        <v>1</v>
      </c>
      <c r="AE352">
        <f t="shared" si="25"/>
        <v>0</v>
      </c>
      <c r="AF352">
        <f t="shared" si="25"/>
        <v>0</v>
      </c>
      <c r="AG352">
        <f t="shared" si="25"/>
        <v>1</v>
      </c>
    </row>
    <row r="353" spans="3:33" x14ac:dyDescent="0.25">
      <c r="C353" t="s">
        <v>394</v>
      </c>
      <c r="D353" s="31" t="s">
        <v>392</v>
      </c>
      <c r="E353" s="32">
        <v>0.54261836615737202</v>
      </c>
      <c r="F353" s="32">
        <v>0.56251082931249197</v>
      </c>
      <c r="G353" s="32">
        <v>0</v>
      </c>
      <c r="H353" s="32">
        <v>-0.27025235909673301</v>
      </c>
      <c r="I353" s="32">
        <v>0</v>
      </c>
      <c r="J353" s="32">
        <v>1.09013504116716</v>
      </c>
      <c r="K353" s="4"/>
      <c r="L353" s="32">
        <f t="shared" si="24"/>
        <v>0.54261836615737202</v>
      </c>
      <c r="M353" s="32">
        <f t="shared" si="24"/>
        <v>0.56251082931249197</v>
      </c>
      <c r="N353" s="32" t="str">
        <f t="shared" si="24"/>
        <v/>
      </c>
      <c r="O353" s="32">
        <f t="shared" si="24"/>
        <v>-0.27025235909673301</v>
      </c>
      <c r="P353" s="32" t="str">
        <f t="shared" si="24"/>
        <v/>
      </c>
      <c r="Q353" s="32">
        <f t="shared" si="24"/>
        <v>1.09013504116716</v>
      </c>
      <c r="R353" s="4"/>
      <c r="S353" s="32">
        <f t="shared" si="23"/>
        <v>1</v>
      </c>
      <c r="U353">
        <v>1</v>
      </c>
      <c r="V353">
        <v>1</v>
      </c>
      <c r="W353">
        <v>-1</v>
      </c>
      <c r="X353">
        <v>1</v>
      </c>
      <c r="Y353">
        <v>-1</v>
      </c>
      <c r="Z353">
        <v>1</v>
      </c>
      <c r="AB353">
        <f t="shared" si="25"/>
        <v>1</v>
      </c>
      <c r="AC353">
        <f t="shared" si="25"/>
        <v>1</v>
      </c>
      <c r="AD353" t="str">
        <f t="shared" si="25"/>
        <v/>
      </c>
      <c r="AE353">
        <f t="shared" si="25"/>
        <v>1</v>
      </c>
      <c r="AF353" t="str">
        <f t="shared" si="25"/>
        <v/>
      </c>
      <c r="AG353">
        <f t="shared" si="25"/>
        <v>1</v>
      </c>
    </row>
    <row r="354" spans="3:33" x14ac:dyDescent="0.25">
      <c r="C354" t="s">
        <v>395</v>
      </c>
      <c r="D354" s="31" t="s">
        <v>392</v>
      </c>
      <c r="E354" s="32">
        <v>0.48785619387089602</v>
      </c>
      <c r="F354" s="32">
        <v>0</v>
      </c>
      <c r="G354" s="32">
        <v>0</v>
      </c>
      <c r="H354" s="32">
        <v>0</v>
      </c>
      <c r="I354" s="32">
        <v>0</v>
      </c>
      <c r="J354" s="32">
        <v>1.42393507456989</v>
      </c>
      <c r="K354" s="4"/>
      <c r="L354" s="32">
        <f t="shared" si="24"/>
        <v>0.48785619387089602</v>
      </c>
      <c r="M354" s="32" t="str">
        <f t="shared" si="24"/>
        <v/>
      </c>
      <c r="N354" s="32" t="str">
        <f t="shared" si="24"/>
        <v/>
      </c>
      <c r="O354" s="32" t="str">
        <f t="shared" si="24"/>
        <v/>
      </c>
      <c r="P354" s="32" t="str">
        <f t="shared" si="24"/>
        <v/>
      </c>
      <c r="Q354" s="32">
        <f t="shared" si="24"/>
        <v>1.42393507456989</v>
      </c>
      <c r="R354" s="4"/>
      <c r="S354" s="32">
        <f t="shared" si="23"/>
        <v>0</v>
      </c>
      <c r="U354">
        <v>1</v>
      </c>
      <c r="V354">
        <v>-1</v>
      </c>
      <c r="W354">
        <v>-1</v>
      </c>
      <c r="X354">
        <v>-1</v>
      </c>
      <c r="Y354">
        <v>-1</v>
      </c>
      <c r="Z354">
        <v>1</v>
      </c>
      <c r="AB354">
        <f t="shared" si="25"/>
        <v>1</v>
      </c>
      <c r="AC354" t="str">
        <f t="shared" si="25"/>
        <v/>
      </c>
      <c r="AD354" t="str">
        <f t="shared" si="25"/>
        <v/>
      </c>
      <c r="AE354" t="str">
        <f t="shared" si="25"/>
        <v/>
      </c>
      <c r="AF354" t="str">
        <f t="shared" si="25"/>
        <v/>
      </c>
      <c r="AG354">
        <f t="shared" si="25"/>
        <v>1</v>
      </c>
    </row>
    <row r="355" spans="3:33" x14ac:dyDescent="0.25">
      <c r="C355" t="s">
        <v>396</v>
      </c>
      <c r="D355" s="31" t="s">
        <v>392</v>
      </c>
      <c r="E355" s="32">
        <v>6.7257365049670906E-2</v>
      </c>
      <c r="F355" s="32">
        <v>0.400000949956623</v>
      </c>
      <c r="G355" s="32">
        <v>0</v>
      </c>
      <c r="H355" s="32">
        <v>0.138616780689717</v>
      </c>
      <c r="I355" s="32">
        <v>0</v>
      </c>
      <c r="J355" s="32">
        <v>1.2946974396211299</v>
      </c>
      <c r="K355" s="4"/>
      <c r="L355" s="32">
        <f t="shared" si="24"/>
        <v>6.7257365049670906E-2</v>
      </c>
      <c r="M355" s="32">
        <f t="shared" si="24"/>
        <v>0.400000949956623</v>
      </c>
      <c r="N355" s="32" t="str">
        <f t="shared" si="24"/>
        <v/>
      </c>
      <c r="O355" s="32">
        <f t="shared" si="24"/>
        <v>0.138616780689717</v>
      </c>
      <c r="P355" s="32" t="str">
        <f t="shared" si="24"/>
        <v/>
      </c>
      <c r="Q355" s="32">
        <f t="shared" si="24"/>
        <v>1.2946974396211299</v>
      </c>
      <c r="R355" s="4"/>
      <c r="S355" s="32">
        <f t="shared" si="23"/>
        <v>1</v>
      </c>
      <c r="U355">
        <v>0</v>
      </c>
      <c r="V355">
        <v>1</v>
      </c>
      <c r="W355">
        <v>-1</v>
      </c>
      <c r="X355">
        <v>0</v>
      </c>
      <c r="Y355">
        <v>-1</v>
      </c>
      <c r="Z355">
        <v>1</v>
      </c>
      <c r="AB355">
        <f t="shared" si="25"/>
        <v>0</v>
      </c>
      <c r="AC355">
        <f t="shared" si="25"/>
        <v>1</v>
      </c>
      <c r="AD355" t="str">
        <f t="shared" si="25"/>
        <v/>
      </c>
      <c r="AE355">
        <f t="shared" si="25"/>
        <v>0</v>
      </c>
      <c r="AF355" t="str">
        <f t="shared" si="25"/>
        <v/>
      </c>
      <c r="AG355">
        <f t="shared" si="25"/>
        <v>1</v>
      </c>
    </row>
    <row r="356" spans="3:33" x14ac:dyDescent="0.25">
      <c r="C356" t="s">
        <v>397</v>
      </c>
      <c r="D356" s="31" t="s">
        <v>392</v>
      </c>
      <c r="E356" s="32">
        <v>0.46696497211867399</v>
      </c>
      <c r="F356" s="32">
        <v>0.77336546630838299</v>
      </c>
      <c r="G356" s="32">
        <v>-4.9433810033008403E-2</v>
      </c>
      <c r="H356" s="32">
        <v>-0.30887553664167</v>
      </c>
      <c r="I356" s="32">
        <v>7.4377548354407602E-2</v>
      </c>
      <c r="J356" s="32">
        <v>1.0459925722121799</v>
      </c>
      <c r="K356" s="4"/>
      <c r="L356" s="32">
        <f t="shared" si="24"/>
        <v>0.46696497211867399</v>
      </c>
      <c r="M356" s="32">
        <f t="shared" si="24"/>
        <v>0.77336546630838299</v>
      </c>
      <c r="N356" s="32">
        <f t="shared" si="24"/>
        <v>-4.9433810033008403E-2</v>
      </c>
      <c r="O356" s="32">
        <f t="shared" si="24"/>
        <v>-0.30887553664167</v>
      </c>
      <c r="P356" s="32">
        <f t="shared" si="24"/>
        <v>7.4377548354407602E-2</v>
      </c>
      <c r="Q356" s="32">
        <f t="shared" si="24"/>
        <v>1.0459925722121799</v>
      </c>
      <c r="R356" s="4"/>
      <c r="S356" s="32">
        <f t="shared" si="23"/>
        <v>0</v>
      </c>
      <c r="U356">
        <v>1</v>
      </c>
      <c r="V356">
        <v>1</v>
      </c>
      <c r="W356">
        <v>0</v>
      </c>
      <c r="X356">
        <v>1</v>
      </c>
      <c r="Y356">
        <v>0</v>
      </c>
      <c r="Z356">
        <v>1</v>
      </c>
      <c r="AB356">
        <f t="shared" si="25"/>
        <v>1</v>
      </c>
      <c r="AC356">
        <f t="shared" si="25"/>
        <v>1</v>
      </c>
      <c r="AD356">
        <f t="shared" si="25"/>
        <v>0</v>
      </c>
      <c r="AE356">
        <f t="shared" si="25"/>
        <v>1</v>
      </c>
      <c r="AF356">
        <f t="shared" si="25"/>
        <v>0</v>
      </c>
      <c r="AG356">
        <f t="shared" si="25"/>
        <v>1</v>
      </c>
    </row>
    <row r="357" spans="3:33" x14ac:dyDescent="0.25">
      <c r="C357" t="s">
        <v>398</v>
      </c>
      <c r="D357" s="31" t="s">
        <v>399</v>
      </c>
      <c r="E357" s="32">
        <v>0.42808157660534701</v>
      </c>
      <c r="F357" s="32">
        <v>0.145676343777211</v>
      </c>
      <c r="G357" s="32">
        <v>-0.26417799342091502</v>
      </c>
      <c r="H357" s="32">
        <v>5.4055672636097299E-2</v>
      </c>
      <c r="I357" s="32">
        <v>-2.5715165560054501E-2</v>
      </c>
      <c r="J357" s="32">
        <v>1.11073119614764</v>
      </c>
      <c r="K357" s="4"/>
      <c r="L357" s="32">
        <f t="shared" si="24"/>
        <v>0.42808157660534701</v>
      </c>
      <c r="M357" s="32">
        <f t="shared" si="24"/>
        <v>0.145676343777211</v>
      </c>
      <c r="N357" s="32">
        <f t="shared" si="24"/>
        <v>-0.26417799342091502</v>
      </c>
      <c r="O357" s="32">
        <f t="shared" si="24"/>
        <v>5.4055672636097299E-2</v>
      </c>
      <c r="P357" s="32">
        <f t="shared" si="24"/>
        <v>-2.5715165560054501E-2</v>
      </c>
      <c r="Q357" s="32">
        <f t="shared" si="24"/>
        <v>1.11073119614764</v>
      </c>
      <c r="R357" s="4"/>
      <c r="S357" s="32">
        <f t="shared" si="23"/>
        <v>0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1</v>
      </c>
      <c r="AB357">
        <f t="shared" si="25"/>
        <v>1</v>
      </c>
      <c r="AC357">
        <f t="shared" si="25"/>
        <v>0</v>
      </c>
      <c r="AD357">
        <f t="shared" si="25"/>
        <v>1</v>
      </c>
      <c r="AE357">
        <f t="shared" si="25"/>
        <v>0</v>
      </c>
      <c r="AF357">
        <f t="shared" si="25"/>
        <v>0</v>
      </c>
      <c r="AG357">
        <f t="shared" si="25"/>
        <v>1</v>
      </c>
    </row>
    <row r="358" spans="3:33" x14ac:dyDescent="0.25">
      <c r="C358" t="s">
        <v>400</v>
      </c>
      <c r="D358" s="31" t="s">
        <v>399</v>
      </c>
      <c r="E358" s="32">
        <v>0.456782203599301</v>
      </c>
      <c r="F358" s="32">
        <v>0.49668610310677902</v>
      </c>
      <c r="G358" s="32">
        <v>0</v>
      </c>
      <c r="H358" s="32">
        <v>-0.26144366732916702</v>
      </c>
      <c r="I358" s="32">
        <v>0</v>
      </c>
      <c r="J358" s="32">
        <v>1.08696071996137</v>
      </c>
      <c r="K358" s="4"/>
      <c r="L358" s="32">
        <f t="shared" si="24"/>
        <v>0.456782203599301</v>
      </c>
      <c r="M358" s="32">
        <f t="shared" si="24"/>
        <v>0.49668610310677902</v>
      </c>
      <c r="N358" s="32" t="str">
        <f t="shared" si="24"/>
        <v/>
      </c>
      <c r="O358" s="32">
        <f t="shared" si="24"/>
        <v>-0.26144366732916702</v>
      </c>
      <c r="P358" s="32" t="str">
        <f t="shared" si="24"/>
        <v/>
      </c>
      <c r="Q358" s="32">
        <f t="shared" si="24"/>
        <v>1.08696071996137</v>
      </c>
      <c r="R358" s="4"/>
      <c r="S358" s="32">
        <f t="shared" si="23"/>
        <v>1</v>
      </c>
      <c r="U358">
        <v>1</v>
      </c>
      <c r="V358">
        <v>1</v>
      </c>
      <c r="W358">
        <v>-1</v>
      </c>
      <c r="X358">
        <v>1</v>
      </c>
      <c r="Y358">
        <v>-1</v>
      </c>
      <c r="Z358">
        <v>1</v>
      </c>
      <c r="AB358">
        <f t="shared" si="25"/>
        <v>1</v>
      </c>
      <c r="AC358">
        <f t="shared" si="25"/>
        <v>1</v>
      </c>
      <c r="AD358" t="str">
        <f t="shared" si="25"/>
        <v/>
      </c>
      <c r="AE358">
        <f t="shared" si="25"/>
        <v>1</v>
      </c>
      <c r="AF358" t="str">
        <f t="shared" si="25"/>
        <v/>
      </c>
      <c r="AG358">
        <f t="shared" si="25"/>
        <v>1</v>
      </c>
    </row>
    <row r="359" spans="3:33" x14ac:dyDescent="0.25">
      <c r="C359" t="s">
        <v>401</v>
      </c>
      <c r="D359" s="31" t="s">
        <v>399</v>
      </c>
      <c r="E359" s="32">
        <v>0.61538766018687296</v>
      </c>
      <c r="F359" s="32">
        <v>0</v>
      </c>
      <c r="G359" s="32">
        <v>0</v>
      </c>
      <c r="H359" s="32">
        <v>0</v>
      </c>
      <c r="I359" s="32">
        <v>0</v>
      </c>
      <c r="J359" s="32">
        <v>1.57535906544057</v>
      </c>
      <c r="K359" s="4"/>
      <c r="L359" s="32">
        <f t="shared" si="24"/>
        <v>0.61538766018687296</v>
      </c>
      <c r="M359" s="32" t="str">
        <f t="shared" si="24"/>
        <v/>
      </c>
      <c r="N359" s="32" t="str">
        <f t="shared" si="24"/>
        <v/>
      </c>
      <c r="O359" s="32" t="str">
        <f t="shared" si="24"/>
        <v/>
      </c>
      <c r="P359" s="32" t="str">
        <f t="shared" si="24"/>
        <v/>
      </c>
      <c r="Q359" s="32">
        <f t="shared" si="24"/>
        <v>1.57535906544057</v>
      </c>
      <c r="R359" s="4"/>
      <c r="S359" s="32">
        <f t="shared" si="23"/>
        <v>0</v>
      </c>
      <c r="U359">
        <v>1</v>
      </c>
      <c r="V359">
        <v>-1</v>
      </c>
      <c r="W359">
        <v>-1</v>
      </c>
      <c r="X359">
        <v>-1</v>
      </c>
      <c r="Y359">
        <v>-1</v>
      </c>
      <c r="Z359">
        <v>1</v>
      </c>
      <c r="AB359">
        <f t="shared" si="25"/>
        <v>1</v>
      </c>
      <c r="AC359" t="str">
        <f t="shared" si="25"/>
        <v/>
      </c>
      <c r="AD359" t="str">
        <f t="shared" si="25"/>
        <v/>
      </c>
      <c r="AE359" t="str">
        <f t="shared" si="25"/>
        <v/>
      </c>
      <c r="AF359" t="str">
        <f t="shared" si="25"/>
        <v/>
      </c>
      <c r="AG359">
        <f t="shared" si="25"/>
        <v>1</v>
      </c>
    </row>
    <row r="360" spans="3:33" x14ac:dyDescent="0.25">
      <c r="C360" t="s">
        <v>318</v>
      </c>
      <c r="D360" s="31" t="s">
        <v>399</v>
      </c>
      <c r="E360" s="32">
        <v>0.60248459983623104</v>
      </c>
      <c r="F360" s="32">
        <v>0</v>
      </c>
      <c r="G360" s="32">
        <v>0</v>
      </c>
      <c r="H360" s="32">
        <v>0</v>
      </c>
      <c r="I360" s="32">
        <v>0</v>
      </c>
      <c r="J360" s="32">
        <v>1.7533564125543</v>
      </c>
      <c r="K360" s="4"/>
      <c r="L360" s="32">
        <f t="shared" si="24"/>
        <v>0.60248459983623104</v>
      </c>
      <c r="M360" s="32" t="str">
        <f t="shared" si="24"/>
        <v/>
      </c>
      <c r="N360" s="32" t="str">
        <f t="shared" si="24"/>
        <v/>
      </c>
      <c r="O360" s="32" t="str">
        <f t="shared" si="24"/>
        <v/>
      </c>
      <c r="P360" s="32" t="str">
        <f t="shared" si="24"/>
        <v/>
      </c>
      <c r="Q360" s="32">
        <f t="shared" si="24"/>
        <v>1.7533564125543</v>
      </c>
      <c r="R360" s="4"/>
      <c r="S360" s="32">
        <f t="shared" si="23"/>
        <v>0</v>
      </c>
      <c r="U360">
        <v>1</v>
      </c>
      <c r="V360">
        <v>-1</v>
      </c>
      <c r="W360">
        <v>-1</v>
      </c>
      <c r="X360">
        <v>-1</v>
      </c>
      <c r="Y360">
        <v>-1</v>
      </c>
      <c r="Z360">
        <v>1</v>
      </c>
      <c r="AB360">
        <f t="shared" si="25"/>
        <v>1</v>
      </c>
      <c r="AC360" t="str">
        <f t="shared" si="25"/>
        <v/>
      </c>
      <c r="AD360" t="str">
        <f t="shared" si="25"/>
        <v/>
      </c>
      <c r="AE360" t="str">
        <f t="shared" si="25"/>
        <v/>
      </c>
      <c r="AF360" t="str">
        <f t="shared" si="25"/>
        <v/>
      </c>
      <c r="AG360">
        <f t="shared" si="25"/>
        <v>1</v>
      </c>
    </row>
    <row r="361" spans="3:33" x14ac:dyDescent="0.25">
      <c r="C361" t="s">
        <v>402</v>
      </c>
      <c r="D361" s="31" t="s">
        <v>399</v>
      </c>
      <c r="E361" s="32">
        <v>0.52701650944179401</v>
      </c>
      <c r="F361" s="32">
        <v>0.36674166013662002</v>
      </c>
      <c r="G361" s="32">
        <v>0</v>
      </c>
      <c r="H361" s="32">
        <v>3.7684916576878003E-2</v>
      </c>
      <c r="I361" s="32">
        <v>0</v>
      </c>
      <c r="J361" s="32">
        <v>1.36229043210227</v>
      </c>
      <c r="K361" s="4"/>
      <c r="L361" s="32">
        <f t="shared" si="24"/>
        <v>0.52701650944179401</v>
      </c>
      <c r="M361" s="32">
        <f t="shared" si="24"/>
        <v>0.36674166013662002</v>
      </c>
      <c r="N361" s="32" t="str">
        <f t="shared" si="24"/>
        <v/>
      </c>
      <c r="O361" s="32">
        <f t="shared" si="24"/>
        <v>3.7684916576878003E-2</v>
      </c>
      <c r="P361" s="32" t="str">
        <f t="shared" si="24"/>
        <v/>
      </c>
      <c r="Q361" s="32">
        <f t="shared" si="24"/>
        <v>1.36229043210227</v>
      </c>
      <c r="R361" s="4"/>
      <c r="S361" s="32">
        <f t="shared" si="23"/>
        <v>1</v>
      </c>
      <c r="U361">
        <v>1</v>
      </c>
      <c r="V361">
        <v>1</v>
      </c>
      <c r="W361">
        <v>-1</v>
      </c>
      <c r="X361">
        <v>0</v>
      </c>
      <c r="Y361">
        <v>-1</v>
      </c>
      <c r="Z361">
        <v>1</v>
      </c>
      <c r="AB361">
        <f t="shared" si="25"/>
        <v>1</v>
      </c>
      <c r="AC361">
        <f t="shared" si="25"/>
        <v>1</v>
      </c>
      <c r="AD361" t="str">
        <f t="shared" si="25"/>
        <v/>
      </c>
      <c r="AE361">
        <f t="shared" si="25"/>
        <v>0</v>
      </c>
      <c r="AF361" t="str">
        <f t="shared" si="25"/>
        <v/>
      </c>
      <c r="AG361">
        <f t="shared" si="25"/>
        <v>1</v>
      </c>
    </row>
    <row r="362" spans="3:33" x14ac:dyDescent="0.25">
      <c r="C362" t="s">
        <v>403</v>
      </c>
      <c r="D362" s="31" t="s">
        <v>399</v>
      </c>
      <c r="E362" s="32">
        <v>0.47436423705221897</v>
      </c>
      <c r="F362" s="32">
        <v>0.37235154271870202</v>
      </c>
      <c r="G362" s="32">
        <v>0</v>
      </c>
      <c r="H362" s="32">
        <v>-0.374983653020451</v>
      </c>
      <c r="I362" s="32">
        <v>0</v>
      </c>
      <c r="J362" s="32">
        <v>1.3979630407681101</v>
      </c>
      <c r="K362" s="4"/>
      <c r="L362" s="32">
        <f t="shared" si="24"/>
        <v>0.47436423705221897</v>
      </c>
      <c r="M362" s="32">
        <f t="shared" si="24"/>
        <v>0.37235154271870202</v>
      </c>
      <c r="N362" s="32" t="str">
        <f t="shared" si="24"/>
        <v/>
      </c>
      <c r="O362" s="32">
        <f t="shared" si="24"/>
        <v>-0.374983653020451</v>
      </c>
      <c r="P362" s="32" t="str">
        <f t="shared" si="24"/>
        <v/>
      </c>
      <c r="Q362" s="32">
        <f t="shared" si="24"/>
        <v>1.3979630407681101</v>
      </c>
      <c r="R362" s="4"/>
      <c r="S362" s="32">
        <f t="shared" si="23"/>
        <v>1</v>
      </c>
      <c r="U362">
        <v>1</v>
      </c>
      <c r="V362">
        <v>1</v>
      </c>
      <c r="W362">
        <v>-1</v>
      </c>
      <c r="X362">
        <v>1</v>
      </c>
      <c r="Y362">
        <v>-1</v>
      </c>
      <c r="Z362">
        <v>1</v>
      </c>
      <c r="AB362">
        <f t="shared" si="25"/>
        <v>1</v>
      </c>
      <c r="AC362">
        <f t="shared" si="25"/>
        <v>1</v>
      </c>
      <c r="AD362" t="str">
        <f t="shared" si="25"/>
        <v/>
      </c>
      <c r="AE362">
        <f t="shared" si="25"/>
        <v>1</v>
      </c>
      <c r="AF362" t="str">
        <f t="shared" si="25"/>
        <v/>
      </c>
      <c r="AG362">
        <f t="shared" si="25"/>
        <v>1</v>
      </c>
    </row>
    <row r="363" spans="3:33" x14ac:dyDescent="0.25">
      <c r="C363" t="s">
        <v>404</v>
      </c>
      <c r="D363" s="31" t="s">
        <v>399</v>
      </c>
      <c r="E363" s="32">
        <v>0.51757818986107795</v>
      </c>
      <c r="F363" s="32">
        <v>-6.2790244397358599E-2</v>
      </c>
      <c r="G363" s="32">
        <v>-0.243785657735066</v>
      </c>
      <c r="H363" s="32">
        <v>-6.9056070128140301E-2</v>
      </c>
      <c r="I363" s="32">
        <v>0.11418705510316</v>
      </c>
      <c r="J363" s="32">
        <v>1.24522913278034</v>
      </c>
      <c r="K363" s="4"/>
      <c r="L363" s="32">
        <f t="shared" si="24"/>
        <v>0.51757818986107795</v>
      </c>
      <c r="M363" s="32">
        <f t="shared" si="24"/>
        <v>-6.2790244397358599E-2</v>
      </c>
      <c r="N363" s="32">
        <f t="shared" si="24"/>
        <v>-0.243785657735066</v>
      </c>
      <c r="O363" s="32">
        <f t="shared" si="24"/>
        <v>-6.9056070128140301E-2</v>
      </c>
      <c r="P363" s="32">
        <f t="shared" si="24"/>
        <v>0.11418705510316</v>
      </c>
      <c r="Q363" s="32">
        <f t="shared" si="24"/>
        <v>1.24522913278034</v>
      </c>
      <c r="R363" s="4"/>
      <c r="S363" s="32">
        <f t="shared" si="23"/>
        <v>0</v>
      </c>
      <c r="U363">
        <v>1</v>
      </c>
      <c r="V363">
        <v>0</v>
      </c>
      <c r="W363">
        <v>1</v>
      </c>
      <c r="X363">
        <v>0</v>
      </c>
      <c r="Y363">
        <v>1</v>
      </c>
      <c r="Z363">
        <v>1</v>
      </c>
      <c r="AB363">
        <f t="shared" si="25"/>
        <v>1</v>
      </c>
      <c r="AC363">
        <f t="shared" si="25"/>
        <v>0</v>
      </c>
      <c r="AD363">
        <f t="shared" si="25"/>
        <v>1</v>
      </c>
      <c r="AE363">
        <f t="shared" si="25"/>
        <v>0</v>
      </c>
      <c r="AF363">
        <f t="shared" si="25"/>
        <v>1</v>
      </c>
      <c r="AG363">
        <f t="shared" si="25"/>
        <v>1</v>
      </c>
    </row>
    <row r="364" spans="3:33" x14ac:dyDescent="0.25">
      <c r="C364" t="s">
        <v>405</v>
      </c>
      <c r="D364" s="31" t="s">
        <v>399</v>
      </c>
      <c r="E364" s="32">
        <v>0.44620133610836199</v>
      </c>
      <c r="F364" s="32">
        <v>0.54077473935408404</v>
      </c>
      <c r="G364" s="32">
        <v>0</v>
      </c>
      <c r="H364" s="32">
        <v>-0.18612741852602499</v>
      </c>
      <c r="I364" s="32">
        <v>0</v>
      </c>
      <c r="J364" s="32">
        <v>1.3073799097016801</v>
      </c>
      <c r="K364" s="4"/>
      <c r="L364" s="32">
        <f t="shared" si="24"/>
        <v>0.44620133610836199</v>
      </c>
      <c r="M364" s="32">
        <f t="shared" si="24"/>
        <v>0.54077473935408404</v>
      </c>
      <c r="N364" s="32" t="str">
        <f t="shared" si="24"/>
        <v/>
      </c>
      <c r="O364" s="32">
        <f t="shared" si="24"/>
        <v>-0.18612741852602499</v>
      </c>
      <c r="P364" s="32" t="str">
        <f t="shared" si="24"/>
        <v/>
      </c>
      <c r="Q364" s="32">
        <f t="shared" si="24"/>
        <v>1.3073799097016801</v>
      </c>
      <c r="R364" s="4"/>
      <c r="S364" s="32">
        <f t="shared" si="23"/>
        <v>1</v>
      </c>
      <c r="U364">
        <v>1</v>
      </c>
      <c r="V364">
        <v>1</v>
      </c>
      <c r="W364">
        <v>-1</v>
      </c>
      <c r="X364">
        <v>0</v>
      </c>
      <c r="Y364">
        <v>-1</v>
      </c>
      <c r="Z364">
        <v>1</v>
      </c>
      <c r="AB364">
        <f t="shared" si="25"/>
        <v>1</v>
      </c>
      <c r="AC364">
        <f t="shared" si="25"/>
        <v>1</v>
      </c>
      <c r="AD364" t="str">
        <f t="shared" si="25"/>
        <v/>
      </c>
      <c r="AE364">
        <f t="shared" si="25"/>
        <v>0</v>
      </c>
      <c r="AF364" t="str">
        <f t="shared" si="25"/>
        <v/>
      </c>
      <c r="AG364">
        <f t="shared" si="25"/>
        <v>1</v>
      </c>
    </row>
    <row r="365" spans="3:33" x14ac:dyDescent="0.25">
      <c r="C365" t="s">
        <v>406</v>
      </c>
      <c r="D365" s="31" t="s">
        <v>399</v>
      </c>
      <c r="E365" s="32">
        <v>0.52056655958798503</v>
      </c>
      <c r="F365" s="32">
        <v>0</v>
      </c>
      <c r="G365" s="32">
        <v>-0.47804155990795899</v>
      </c>
      <c r="H365" s="32">
        <v>0</v>
      </c>
      <c r="I365" s="32">
        <v>9.0279547170054902E-2</v>
      </c>
      <c r="J365" s="32">
        <v>1.36883758336099</v>
      </c>
      <c r="K365" s="4"/>
      <c r="L365" s="32">
        <f t="shared" si="24"/>
        <v>0.52056655958798503</v>
      </c>
      <c r="M365" s="32" t="str">
        <f t="shared" si="24"/>
        <v/>
      </c>
      <c r="N365" s="32">
        <f t="shared" si="24"/>
        <v>-0.47804155990795899</v>
      </c>
      <c r="O365" s="32" t="str">
        <f t="shared" si="24"/>
        <v/>
      </c>
      <c r="P365" s="32">
        <f t="shared" si="24"/>
        <v>9.0279547170054902E-2</v>
      </c>
      <c r="Q365" s="32">
        <f t="shared" si="24"/>
        <v>1.36883758336099</v>
      </c>
      <c r="R365" s="4"/>
      <c r="S365" s="32">
        <f t="shared" si="23"/>
        <v>0</v>
      </c>
      <c r="U365">
        <v>1</v>
      </c>
      <c r="V365">
        <v>-1</v>
      </c>
      <c r="W365">
        <v>1</v>
      </c>
      <c r="X365">
        <v>-1</v>
      </c>
      <c r="Y365">
        <v>0</v>
      </c>
      <c r="Z365">
        <v>1</v>
      </c>
      <c r="AB365">
        <f t="shared" si="25"/>
        <v>1</v>
      </c>
      <c r="AC365" t="str">
        <f t="shared" si="25"/>
        <v/>
      </c>
      <c r="AD365">
        <f t="shared" si="25"/>
        <v>1</v>
      </c>
      <c r="AE365" t="str">
        <f t="shared" si="25"/>
        <v/>
      </c>
      <c r="AF365">
        <f t="shared" si="25"/>
        <v>0</v>
      </c>
      <c r="AG365">
        <f t="shared" si="25"/>
        <v>1</v>
      </c>
    </row>
    <row r="366" spans="3:33" x14ac:dyDescent="0.25">
      <c r="C366" t="s">
        <v>407</v>
      </c>
      <c r="D366" s="31" t="s">
        <v>399</v>
      </c>
      <c r="E366" s="32">
        <v>0.38603247904189097</v>
      </c>
      <c r="F366" s="32">
        <v>0</v>
      </c>
      <c r="G366" s="32">
        <v>0</v>
      </c>
      <c r="H366" s="32">
        <v>0</v>
      </c>
      <c r="I366" s="32">
        <v>0</v>
      </c>
      <c r="J366" s="32">
        <v>1.53861908012124</v>
      </c>
      <c r="K366" s="4"/>
      <c r="L366" s="32">
        <f t="shared" si="24"/>
        <v>0.38603247904189097</v>
      </c>
      <c r="M366" s="32" t="str">
        <f t="shared" si="24"/>
        <v/>
      </c>
      <c r="N366" s="32" t="str">
        <f t="shared" si="24"/>
        <v/>
      </c>
      <c r="O366" s="32" t="str">
        <f t="shared" si="24"/>
        <v/>
      </c>
      <c r="P366" s="32" t="str">
        <f t="shared" si="24"/>
        <v/>
      </c>
      <c r="Q366" s="32">
        <f t="shared" si="24"/>
        <v>1.53861908012124</v>
      </c>
      <c r="R366" s="4"/>
      <c r="S366" s="32">
        <f t="shared" si="23"/>
        <v>0</v>
      </c>
      <c r="U366">
        <v>1</v>
      </c>
      <c r="V366">
        <v>-1</v>
      </c>
      <c r="W366">
        <v>-1</v>
      </c>
      <c r="X366">
        <v>-1</v>
      </c>
      <c r="Y366">
        <v>-1</v>
      </c>
      <c r="Z366">
        <v>1</v>
      </c>
      <c r="AB366">
        <f t="shared" si="25"/>
        <v>1</v>
      </c>
      <c r="AC366" t="str">
        <f t="shared" si="25"/>
        <v/>
      </c>
      <c r="AD366" t="str">
        <f t="shared" si="25"/>
        <v/>
      </c>
      <c r="AE366" t="str">
        <f t="shared" si="25"/>
        <v/>
      </c>
      <c r="AF366" t="str">
        <f t="shared" si="25"/>
        <v/>
      </c>
      <c r="AG366">
        <f t="shared" si="25"/>
        <v>1</v>
      </c>
    </row>
    <row r="367" spans="3:33" x14ac:dyDescent="0.25">
      <c r="D367" s="31"/>
      <c r="E367" s="32"/>
      <c r="F367" s="32"/>
      <c r="G367" s="32"/>
      <c r="H367" s="32"/>
      <c r="I367" s="32"/>
      <c r="J367" s="32"/>
      <c r="K367" s="4"/>
      <c r="L367" s="32"/>
      <c r="M367" s="32"/>
      <c r="N367" s="32"/>
      <c r="O367" s="32"/>
      <c r="P367" s="32"/>
      <c r="Q367" s="32"/>
      <c r="R367" s="4"/>
      <c r="S367" s="32"/>
    </row>
    <row r="368" spans="3:33" s="27" customFormat="1" x14ac:dyDescent="0.25"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</row>
    <row r="369" spans="3:37" x14ac:dyDescent="0.25"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3:37" x14ac:dyDescent="0.25">
      <c r="E370" s="41" t="s">
        <v>459</v>
      </c>
      <c r="F370" s="41"/>
      <c r="G370" s="41"/>
      <c r="H370" s="41"/>
      <c r="I370" s="41"/>
      <c r="J370" s="41"/>
      <c r="K370" s="4"/>
      <c r="L370" s="42" t="s">
        <v>460</v>
      </c>
      <c r="M370" s="42"/>
      <c r="N370" s="42"/>
      <c r="O370" s="42"/>
      <c r="P370" s="42"/>
      <c r="Q370" s="42"/>
      <c r="R370" s="4"/>
      <c r="AB370" s="42" t="s">
        <v>460</v>
      </c>
      <c r="AC370" s="42"/>
      <c r="AD370" s="42"/>
      <c r="AE370" s="42"/>
      <c r="AF370" s="42"/>
      <c r="AG370" s="42"/>
      <c r="AI370" t="s">
        <v>426</v>
      </c>
      <c r="AJ370" t="s">
        <v>427</v>
      </c>
      <c r="AK370" t="s">
        <v>428</v>
      </c>
    </row>
    <row r="371" spans="3:37" x14ac:dyDescent="0.25">
      <c r="C371" t="s">
        <v>458</v>
      </c>
      <c r="D371" s="31" t="s">
        <v>279</v>
      </c>
      <c r="E371" s="32">
        <f t="shared" ref="E371:J371" si="26">MEDIAN(E4:E18)</f>
        <v>0.406404785336481</v>
      </c>
      <c r="F371" s="32">
        <f t="shared" si="26"/>
        <v>0.161042559536409</v>
      </c>
      <c r="G371" s="32">
        <f t="shared" si="26"/>
        <v>0</v>
      </c>
      <c r="H371" s="32">
        <f t="shared" si="26"/>
        <v>0</v>
      </c>
      <c r="I371" s="32">
        <f t="shared" si="26"/>
        <v>0</v>
      </c>
      <c r="J371" s="32">
        <f t="shared" si="26"/>
        <v>1.1683550008258601</v>
      </c>
      <c r="K371" s="4"/>
      <c r="L371" s="32">
        <f t="shared" ref="L371:Q371" si="27">MEDIAN(L4:L18)</f>
        <v>0.406404785336481</v>
      </c>
      <c r="M371" s="32">
        <f t="shared" si="27"/>
        <v>0.27616150994417599</v>
      </c>
      <c r="N371" s="32">
        <f t="shared" si="27"/>
        <v>-8.4346670331752346E-2</v>
      </c>
      <c r="O371" s="32">
        <f t="shared" si="27"/>
        <v>-5.1355768455859901E-2</v>
      </c>
      <c r="P371" s="32">
        <f t="shared" si="27"/>
        <v>2.0913324338071415E-2</v>
      </c>
      <c r="Q371" s="32">
        <f t="shared" si="27"/>
        <v>1.1683550008258601</v>
      </c>
      <c r="R371" s="32"/>
      <c r="S371" s="32">
        <f>SUM(S4:S18)</f>
        <v>1</v>
      </c>
      <c r="AA371" s="31" t="s">
        <v>279</v>
      </c>
      <c r="AB371" s="12">
        <f t="shared" ref="AB371:AG371" si="28">SUM(AB4:AB18)</f>
        <v>13</v>
      </c>
      <c r="AC371" s="12">
        <f t="shared" si="28"/>
        <v>6</v>
      </c>
      <c r="AD371" s="12">
        <f t="shared" si="28"/>
        <v>5</v>
      </c>
      <c r="AE371" s="12">
        <f t="shared" si="28"/>
        <v>0</v>
      </c>
      <c r="AF371" s="12">
        <f t="shared" si="28"/>
        <v>3</v>
      </c>
      <c r="AG371" s="12">
        <f t="shared" si="28"/>
        <v>14</v>
      </c>
      <c r="AH371" s="32"/>
      <c r="AI371">
        <v>10</v>
      </c>
      <c r="AJ371">
        <v>10</v>
      </c>
      <c r="AK371">
        <v>15</v>
      </c>
    </row>
    <row r="372" spans="3:37" x14ac:dyDescent="0.25">
      <c r="D372" s="31" t="s">
        <v>12</v>
      </c>
      <c r="E372" s="32">
        <f t="shared" ref="E372:J372" si="29">MEDIAN(E19:E54)</f>
        <v>0.42778509406824949</v>
      </c>
      <c r="F372" s="32">
        <f t="shared" si="29"/>
        <v>0.232976000086485</v>
      </c>
      <c r="G372" s="32">
        <f t="shared" si="29"/>
        <v>0</v>
      </c>
      <c r="H372" s="32">
        <f t="shared" si="29"/>
        <v>0</v>
      </c>
      <c r="I372" s="32">
        <f t="shared" si="29"/>
        <v>0</v>
      </c>
      <c r="J372" s="32">
        <f t="shared" si="29"/>
        <v>1.39770219650893</v>
      </c>
      <c r="K372" s="4"/>
      <c r="L372" s="32">
        <f t="shared" ref="L372:Q372" si="30">MEDIAN(L19:L54)</f>
        <v>0.42778509406824949</v>
      </c>
      <c r="M372" s="32">
        <f t="shared" si="30"/>
        <v>0.34385219585262949</v>
      </c>
      <c r="N372" s="32">
        <f t="shared" si="30"/>
        <v>-0.19043187938027001</v>
      </c>
      <c r="O372" s="32">
        <f t="shared" si="30"/>
        <v>-9.5718190942006304E-3</v>
      </c>
      <c r="P372" s="32">
        <f t="shared" si="30"/>
        <v>6.2538458389962595E-2</v>
      </c>
      <c r="Q372" s="32">
        <f t="shared" si="30"/>
        <v>1.39770219650893</v>
      </c>
      <c r="R372" s="32"/>
      <c r="S372" s="32">
        <f>SUM(S19:S54)</f>
        <v>9</v>
      </c>
      <c r="AA372" s="31" t="s">
        <v>12</v>
      </c>
      <c r="AB372" s="12">
        <f t="shared" ref="AB372:AG372" si="31">SUM(AB19:AB54)</f>
        <v>33</v>
      </c>
      <c r="AC372" s="12">
        <f t="shared" si="31"/>
        <v>17</v>
      </c>
      <c r="AD372" s="12">
        <f t="shared" si="31"/>
        <v>13</v>
      </c>
      <c r="AE372" s="12">
        <f t="shared" si="31"/>
        <v>8</v>
      </c>
      <c r="AF372" s="12">
        <f t="shared" si="31"/>
        <v>5</v>
      </c>
      <c r="AG372" s="12">
        <f t="shared" si="31"/>
        <v>35</v>
      </c>
      <c r="AH372" s="32"/>
      <c r="AI372">
        <v>26</v>
      </c>
      <c r="AJ372">
        <v>19</v>
      </c>
      <c r="AK372">
        <v>36</v>
      </c>
    </row>
    <row r="373" spans="3:37" x14ac:dyDescent="0.25">
      <c r="D373" s="31" t="s">
        <v>416</v>
      </c>
      <c r="E373" s="32">
        <f t="shared" ref="E373:J373" si="32">MEDIAN(E55:E168)</f>
        <v>0.4012569364569385</v>
      </c>
      <c r="F373" s="32">
        <f t="shared" si="32"/>
        <v>0.26926027431722799</v>
      </c>
      <c r="G373" s="32">
        <f t="shared" si="32"/>
        <v>-0.14570364117245749</v>
      </c>
      <c r="H373" s="32">
        <f t="shared" si="32"/>
        <v>0</v>
      </c>
      <c r="I373" s="32">
        <f t="shared" si="32"/>
        <v>0</v>
      </c>
      <c r="J373" s="32">
        <f t="shared" si="32"/>
        <v>1.23844899126173</v>
      </c>
      <c r="K373" s="32"/>
      <c r="L373" s="32">
        <f t="shared" ref="L373:Q373" si="33">MEDIAN(L55:L168)</f>
        <v>0.4012569364569385</v>
      </c>
      <c r="M373" s="32">
        <f t="shared" si="33"/>
        <v>0.32418352938186801</v>
      </c>
      <c r="N373" s="32">
        <f t="shared" si="33"/>
        <v>-0.26861737023550702</v>
      </c>
      <c r="O373" s="32">
        <f t="shared" si="33"/>
        <v>-5.3787084504650404E-2</v>
      </c>
      <c r="P373" s="32">
        <f t="shared" si="33"/>
        <v>8.4747462440972907E-2</v>
      </c>
      <c r="Q373" s="32">
        <f t="shared" si="33"/>
        <v>1.23844899126173</v>
      </c>
      <c r="R373" s="32"/>
      <c r="S373" s="32">
        <f>SUM(S55:S168)</f>
        <v>25</v>
      </c>
      <c r="AA373" s="31" t="s">
        <v>416</v>
      </c>
      <c r="AB373" s="12">
        <f t="shared" ref="AB373:AG373" si="34">SUM(AB55:AB168)</f>
        <v>103</v>
      </c>
      <c r="AC373" s="12">
        <f t="shared" si="34"/>
        <v>57</v>
      </c>
      <c r="AD373" s="12">
        <f t="shared" si="34"/>
        <v>45</v>
      </c>
      <c r="AE373" s="12">
        <f t="shared" si="34"/>
        <v>24</v>
      </c>
      <c r="AF373" s="12">
        <f t="shared" si="34"/>
        <v>23</v>
      </c>
      <c r="AG373" s="12">
        <f t="shared" si="34"/>
        <v>113</v>
      </c>
      <c r="AH373" s="32"/>
      <c r="AI373">
        <v>88</v>
      </c>
      <c r="AJ373">
        <v>73</v>
      </c>
      <c r="AK373">
        <v>114</v>
      </c>
    </row>
    <row r="374" spans="3:37" x14ac:dyDescent="0.25">
      <c r="D374" s="31" t="s">
        <v>417</v>
      </c>
      <c r="E374" s="32">
        <f t="shared" ref="E374:J374" si="35">MEDIAN(E169:E229)</f>
        <v>0.31756874891574399</v>
      </c>
      <c r="F374" s="32">
        <f t="shared" si="35"/>
        <v>0.19237314378408599</v>
      </c>
      <c r="G374" s="32">
        <f t="shared" si="35"/>
        <v>-9.6730811539057798E-2</v>
      </c>
      <c r="H374" s="32">
        <f t="shared" si="35"/>
        <v>0</v>
      </c>
      <c r="I374" s="32">
        <f t="shared" si="35"/>
        <v>0</v>
      </c>
      <c r="J374" s="32">
        <f t="shared" si="35"/>
        <v>1.2491811565942601</v>
      </c>
      <c r="K374" s="4"/>
      <c r="L374" s="32">
        <f t="shared" ref="L374:Q374" si="36">MEDIAN(L169:L229)</f>
        <v>0.31756874891574399</v>
      </c>
      <c r="M374" s="32">
        <f t="shared" si="36"/>
        <v>0.26595219401373099</v>
      </c>
      <c r="N374" s="32">
        <f t="shared" si="36"/>
        <v>-0.22266863629859349</v>
      </c>
      <c r="O374" s="32">
        <f t="shared" si="36"/>
        <v>1.49033640782219E-2</v>
      </c>
      <c r="P374" s="32">
        <f t="shared" si="36"/>
        <v>3.6117106763715753E-2</v>
      </c>
      <c r="Q374" s="32">
        <f t="shared" si="36"/>
        <v>1.2491811565942601</v>
      </c>
      <c r="R374" s="32"/>
      <c r="S374" s="32">
        <f>SUM(S169:S229)</f>
        <v>13</v>
      </c>
      <c r="AA374" s="31" t="s">
        <v>417</v>
      </c>
      <c r="AB374" s="12">
        <f t="shared" ref="AB374:AG374" si="37">SUM(AB169:AB229)</f>
        <v>48</v>
      </c>
      <c r="AC374" s="12">
        <f t="shared" si="37"/>
        <v>26</v>
      </c>
      <c r="AD374" s="12">
        <f t="shared" si="37"/>
        <v>18</v>
      </c>
      <c r="AE374" s="12">
        <f t="shared" si="37"/>
        <v>13</v>
      </c>
      <c r="AF374" s="12">
        <f t="shared" si="37"/>
        <v>5</v>
      </c>
      <c r="AG374" s="12">
        <f t="shared" si="37"/>
        <v>60</v>
      </c>
      <c r="AH374" s="32"/>
      <c r="AI374">
        <v>41</v>
      </c>
      <c r="AJ374">
        <v>36</v>
      </c>
      <c r="AK374">
        <v>61</v>
      </c>
    </row>
    <row r="375" spans="3:37" x14ac:dyDescent="0.25">
      <c r="D375" s="31" t="s">
        <v>418</v>
      </c>
      <c r="E375" s="32">
        <f t="shared" ref="E375:J375" si="38">MEDIAN(E230:E261)</f>
        <v>0.38079496984948752</v>
      </c>
      <c r="F375" s="32">
        <f t="shared" si="38"/>
        <v>0.2710493423447155</v>
      </c>
      <c r="G375" s="32">
        <f t="shared" si="38"/>
        <v>-0.13268939284849551</v>
      </c>
      <c r="H375" s="32">
        <f t="shared" si="38"/>
        <v>-3.1684812008878752E-2</v>
      </c>
      <c r="I375" s="32">
        <f t="shared" si="38"/>
        <v>0</v>
      </c>
      <c r="J375" s="32">
        <f t="shared" si="38"/>
        <v>1.1128321173487201</v>
      </c>
      <c r="K375" s="4"/>
      <c r="L375" s="32">
        <f t="shared" ref="L375:Q375" si="39">MEDIAN(L230:L261)</f>
        <v>0.38079496984948752</v>
      </c>
      <c r="M375" s="32">
        <f t="shared" si="39"/>
        <v>0.30153817079696349</v>
      </c>
      <c r="N375" s="32">
        <f t="shared" si="39"/>
        <v>-0.24907152289449599</v>
      </c>
      <c r="O375" s="32">
        <f t="shared" si="39"/>
        <v>-0.157335350465863</v>
      </c>
      <c r="P375" s="32">
        <f t="shared" si="39"/>
        <v>5.9661612522148397E-2</v>
      </c>
      <c r="Q375" s="32">
        <f t="shared" si="39"/>
        <v>1.1128321173487201</v>
      </c>
      <c r="R375" s="32"/>
      <c r="S375" s="32">
        <f>SUM(S230:S261)</f>
        <v>8</v>
      </c>
      <c r="AA375" s="31" t="s">
        <v>418</v>
      </c>
      <c r="AB375" s="12">
        <f t="shared" ref="AB375:AG375" si="40">SUM(AB230:AB261)</f>
        <v>30</v>
      </c>
      <c r="AC375" s="12">
        <f t="shared" si="40"/>
        <v>18</v>
      </c>
      <c r="AD375" s="12">
        <f t="shared" si="40"/>
        <v>12</v>
      </c>
      <c r="AE375" s="12">
        <f t="shared" si="40"/>
        <v>7</v>
      </c>
      <c r="AF375" s="12">
        <f t="shared" si="40"/>
        <v>6</v>
      </c>
      <c r="AG375" s="12">
        <f t="shared" si="40"/>
        <v>31</v>
      </c>
      <c r="AH375" s="32"/>
      <c r="AI375">
        <v>24</v>
      </c>
      <c r="AJ375">
        <v>21</v>
      </c>
      <c r="AK375">
        <v>32</v>
      </c>
    </row>
    <row r="376" spans="3:37" x14ac:dyDescent="0.25">
      <c r="D376" s="31" t="s">
        <v>419</v>
      </c>
      <c r="E376" s="32">
        <f t="shared" ref="E376:J376" si="41">MEDIAN(E262:E299)</f>
        <v>0.39349938180784</v>
      </c>
      <c r="F376" s="32">
        <f t="shared" si="41"/>
        <v>0</v>
      </c>
      <c r="G376" s="32">
        <f t="shared" si="41"/>
        <v>0</v>
      </c>
      <c r="H376" s="32">
        <f t="shared" si="41"/>
        <v>0</v>
      </c>
      <c r="I376" s="32">
        <f t="shared" si="41"/>
        <v>0</v>
      </c>
      <c r="J376" s="32">
        <f t="shared" si="41"/>
        <v>1.2876955434085451</v>
      </c>
      <c r="K376" s="4"/>
      <c r="L376" s="32">
        <f t="shared" ref="L376:Q376" si="42">MEDIAN(L262:L299)</f>
        <v>0.39349938180784</v>
      </c>
      <c r="M376" s="32">
        <f t="shared" si="42"/>
        <v>0.29442798660524599</v>
      </c>
      <c r="N376" s="32">
        <f t="shared" si="42"/>
        <v>-0.30530136096870802</v>
      </c>
      <c r="O376" s="32">
        <f t="shared" si="42"/>
        <v>-0.102310938691935</v>
      </c>
      <c r="P376" s="32">
        <f t="shared" si="42"/>
        <v>7.7441104365524698E-3</v>
      </c>
      <c r="Q376" s="32">
        <f t="shared" si="42"/>
        <v>1.2876955434085451</v>
      </c>
      <c r="R376" s="32"/>
      <c r="S376" s="32">
        <f>SUM(S262:S299)</f>
        <v>7</v>
      </c>
      <c r="AA376" s="31" t="s">
        <v>419</v>
      </c>
      <c r="AB376" s="12">
        <f t="shared" ref="AB376:AG376" si="43">SUM(AB262:AB299)</f>
        <v>36</v>
      </c>
      <c r="AC376" s="12">
        <f t="shared" si="43"/>
        <v>12</v>
      </c>
      <c r="AD376" s="12">
        <f t="shared" si="43"/>
        <v>14</v>
      </c>
      <c r="AE376" s="12">
        <f t="shared" si="43"/>
        <v>8</v>
      </c>
      <c r="AF376" s="12">
        <f t="shared" si="43"/>
        <v>4</v>
      </c>
      <c r="AG376" s="12">
        <f t="shared" si="43"/>
        <v>38</v>
      </c>
      <c r="AH376" s="32"/>
      <c r="AI376">
        <v>21</v>
      </c>
      <c r="AJ376">
        <v>17</v>
      </c>
      <c r="AK376">
        <v>38</v>
      </c>
    </row>
    <row r="377" spans="3:37" x14ac:dyDescent="0.25">
      <c r="D377" s="31" t="s">
        <v>420</v>
      </c>
      <c r="E377" s="32">
        <f t="shared" ref="E377:J377" si="44">MEDIAN(E300:E321)</f>
        <v>0.44350932064592652</v>
      </c>
      <c r="F377" s="32">
        <f t="shared" si="44"/>
        <v>0</v>
      </c>
      <c r="G377" s="32">
        <f t="shared" si="44"/>
        <v>0</v>
      </c>
      <c r="H377" s="32">
        <f t="shared" si="44"/>
        <v>0</v>
      </c>
      <c r="I377" s="32">
        <f t="shared" si="44"/>
        <v>0</v>
      </c>
      <c r="J377" s="32">
        <f t="shared" si="44"/>
        <v>1.1618072623771001</v>
      </c>
      <c r="K377" s="4"/>
      <c r="L377" s="32">
        <f t="shared" ref="L377:Q377" si="45">MEDIAN(L300:L321)</f>
        <v>0.44350932064592652</v>
      </c>
      <c r="M377" s="32">
        <f t="shared" si="45"/>
        <v>0.34859263028314302</v>
      </c>
      <c r="N377" s="32">
        <f t="shared" si="45"/>
        <v>-0.27559497639236952</v>
      </c>
      <c r="O377" s="32">
        <f t="shared" si="45"/>
        <v>1.5513856654882949E-2</v>
      </c>
      <c r="P377" s="32">
        <f t="shared" si="45"/>
        <v>0.13955155910125516</v>
      </c>
      <c r="Q377" s="32">
        <f t="shared" si="45"/>
        <v>1.1618072623771001</v>
      </c>
      <c r="R377" s="32"/>
      <c r="S377" s="32">
        <f>SUM(S300:S321)</f>
        <v>3</v>
      </c>
      <c r="AA377" s="31" t="s">
        <v>420</v>
      </c>
      <c r="AB377" s="12">
        <f t="shared" ref="AB377:AG377" si="46">SUM(AB300:AB321)</f>
        <v>22</v>
      </c>
      <c r="AC377" s="12">
        <f t="shared" si="46"/>
        <v>7</v>
      </c>
      <c r="AD377" s="12">
        <f t="shared" si="46"/>
        <v>8</v>
      </c>
      <c r="AE377" s="12">
        <f t="shared" si="46"/>
        <v>1</v>
      </c>
      <c r="AF377" s="12">
        <f t="shared" si="46"/>
        <v>4</v>
      </c>
      <c r="AG377" s="12">
        <f t="shared" si="46"/>
        <v>22</v>
      </c>
      <c r="AH377" s="32"/>
      <c r="AI377">
        <v>10</v>
      </c>
      <c r="AJ377">
        <v>10</v>
      </c>
      <c r="AK377">
        <v>22</v>
      </c>
    </row>
    <row r="378" spans="3:37" x14ac:dyDescent="0.25">
      <c r="D378" s="31" t="s">
        <v>421</v>
      </c>
      <c r="E378" s="32">
        <f t="shared" ref="E378:J378" si="47">MEDIAN(E322:E366)</f>
        <v>0.46716003326816502</v>
      </c>
      <c r="F378" s="32">
        <f t="shared" si="47"/>
        <v>0.22221815670457501</v>
      </c>
      <c r="G378" s="32">
        <f t="shared" si="47"/>
        <v>0</v>
      </c>
      <c r="H378" s="32">
        <f t="shared" si="47"/>
        <v>0</v>
      </c>
      <c r="I378" s="32">
        <f t="shared" si="47"/>
        <v>0</v>
      </c>
      <c r="J378" s="32">
        <f t="shared" si="47"/>
        <v>1.2157646829370401</v>
      </c>
      <c r="K378" s="4"/>
      <c r="L378" s="32">
        <f t="shared" ref="L378:Q378" si="48">MEDIAN(L322:L366)</f>
        <v>0.46716003326816502</v>
      </c>
      <c r="M378" s="32">
        <f t="shared" si="48"/>
        <v>0.36674166013662002</v>
      </c>
      <c r="N378" s="32">
        <f t="shared" si="48"/>
        <v>-0.243785657735066</v>
      </c>
      <c r="O378" s="32">
        <f t="shared" si="48"/>
        <v>3.3007845555204203E-2</v>
      </c>
      <c r="P378" s="32">
        <f t="shared" si="48"/>
        <v>4.79667483449117E-2</v>
      </c>
      <c r="Q378" s="32">
        <f t="shared" si="48"/>
        <v>1.2157646829370401</v>
      </c>
      <c r="R378" s="32"/>
      <c r="S378" s="32">
        <f>SUM(S322:S366)</f>
        <v>24</v>
      </c>
      <c r="AA378" s="31" t="s">
        <v>421</v>
      </c>
      <c r="AB378" s="12">
        <f t="shared" ref="AB378:AG378" si="49">SUM(AB322:AB366)</f>
        <v>41</v>
      </c>
      <c r="AC378" s="12">
        <f t="shared" si="49"/>
        <v>21</v>
      </c>
      <c r="AD378" s="12">
        <f t="shared" si="49"/>
        <v>7</v>
      </c>
      <c r="AE378" s="12">
        <f t="shared" si="49"/>
        <v>10</v>
      </c>
      <c r="AF378" s="12">
        <f t="shared" si="49"/>
        <v>2</v>
      </c>
      <c r="AG378" s="12">
        <f t="shared" si="49"/>
        <v>44</v>
      </c>
      <c r="AH378" s="32"/>
      <c r="AI378">
        <v>33</v>
      </c>
      <c r="AJ378">
        <v>11</v>
      </c>
      <c r="AK378">
        <v>45</v>
      </c>
    </row>
    <row r="379" spans="3:37" x14ac:dyDescent="0.25">
      <c r="D379" s="31" t="s">
        <v>425</v>
      </c>
      <c r="E379" s="32">
        <f>MEDIAN(E4:E366)</f>
        <v>0.39860639749993598</v>
      </c>
      <c r="F379" s="32">
        <f t="shared" ref="F379:J379" si="50">MEDIAN(F4:F366)</f>
        <v>0.20568615530078099</v>
      </c>
      <c r="G379" s="32">
        <f t="shared" si="50"/>
        <v>0</v>
      </c>
      <c r="H379" s="32">
        <f t="shared" si="50"/>
        <v>0</v>
      </c>
      <c r="I379" s="32">
        <f t="shared" si="50"/>
        <v>0</v>
      </c>
      <c r="J379" s="32">
        <f t="shared" si="50"/>
        <v>1.2415639115224899</v>
      </c>
      <c r="K379" s="4"/>
      <c r="L379" s="32">
        <f>MEDIAN(L4:L366)</f>
        <v>0.39860639749993598</v>
      </c>
      <c r="M379" s="32">
        <f t="shared" ref="M379:Q379" si="51">MEDIAN(M4:M366)</f>
        <v>0.31240068540795501</v>
      </c>
      <c r="N379" s="32">
        <f t="shared" si="51"/>
        <v>-0.24933239635552701</v>
      </c>
      <c r="O379" s="32">
        <f t="shared" si="51"/>
        <v>-4.3037840111983597E-2</v>
      </c>
      <c r="P379" s="32">
        <f t="shared" si="51"/>
        <v>6.0833423115877097E-2</v>
      </c>
      <c r="Q379" s="32">
        <f t="shared" si="51"/>
        <v>1.2415639115224899</v>
      </c>
      <c r="R379" s="32"/>
      <c r="S379" s="32"/>
      <c r="AA379" s="31"/>
      <c r="AB379" s="12"/>
      <c r="AC379" s="12"/>
      <c r="AD379" s="12"/>
      <c r="AE379" s="12"/>
      <c r="AF379" s="12"/>
      <c r="AG379" s="12"/>
      <c r="AH379" s="32"/>
    </row>
    <row r="380" spans="3:37" x14ac:dyDescent="0.25"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AA380" s="31" t="s">
        <v>425</v>
      </c>
      <c r="AB380" s="12">
        <f t="shared" ref="AB380:AF380" si="52">SUM(AB371:AB378)</f>
        <v>326</v>
      </c>
      <c r="AC380" s="12">
        <f t="shared" si="52"/>
        <v>164</v>
      </c>
      <c r="AD380" s="12">
        <f t="shared" si="52"/>
        <v>122</v>
      </c>
      <c r="AE380" s="12">
        <f t="shared" si="52"/>
        <v>71</v>
      </c>
      <c r="AF380" s="12">
        <f t="shared" si="52"/>
        <v>52</v>
      </c>
      <c r="AG380" s="12">
        <f>SUM(AG371:AG378)</f>
        <v>357</v>
      </c>
      <c r="AI380">
        <v>253</v>
      </c>
      <c r="AJ380">
        <v>197</v>
      </c>
      <c r="AK380">
        <v>363</v>
      </c>
    </row>
    <row r="381" spans="3:37" x14ac:dyDescent="0.25">
      <c r="C381" t="s">
        <v>435</v>
      </c>
      <c r="D381" s="31" t="s">
        <v>279</v>
      </c>
      <c r="E381" s="32">
        <f t="shared" ref="E381:J381" si="53">AVERAGE(E4:E18)</f>
        <v>0.39437252991198851</v>
      </c>
      <c r="F381" s="32">
        <f t="shared" si="53"/>
        <v>0.23750774541125777</v>
      </c>
      <c r="G381" s="32">
        <f t="shared" si="53"/>
        <v>-5.2054214916989118E-2</v>
      </c>
      <c r="H381" s="32">
        <f t="shared" si="53"/>
        <v>-3.3493476973140441E-3</v>
      </c>
      <c r="I381" s="32">
        <f t="shared" si="53"/>
        <v>-2.7441479292772211E-2</v>
      </c>
      <c r="J381" s="32">
        <f t="shared" si="53"/>
        <v>1.2703765280426833</v>
      </c>
      <c r="K381" s="4"/>
      <c r="L381" s="32">
        <f t="shared" ref="L381:Q381" si="54">AVERAGE(L4:L18)</f>
        <v>0.39437252991198851</v>
      </c>
      <c r="M381" s="32">
        <f t="shared" si="54"/>
        <v>0.35626161811688661</v>
      </c>
      <c r="N381" s="32">
        <f t="shared" si="54"/>
        <v>-7.808132237548368E-2</v>
      </c>
      <c r="O381" s="32">
        <f t="shared" si="54"/>
        <v>-5.0240215459710661E-3</v>
      </c>
      <c r="P381" s="32">
        <f t="shared" si="54"/>
        <v>-4.1162218939158321E-2</v>
      </c>
      <c r="Q381" s="32">
        <f t="shared" si="54"/>
        <v>1.2703765280426833</v>
      </c>
      <c r="R381" s="4"/>
    </row>
    <row r="382" spans="3:37" x14ac:dyDescent="0.25">
      <c r="D382" s="31" t="s">
        <v>12</v>
      </c>
      <c r="E382" s="32">
        <f t="shared" ref="E382:J382" si="55">AVERAGE(E19:E54)</f>
        <v>0.3989873893476491</v>
      </c>
      <c r="F382" s="32">
        <f t="shared" si="55"/>
        <v>0.26023246164763891</v>
      </c>
      <c r="G382" s="32">
        <f t="shared" si="55"/>
        <v>-0.10225010380598598</v>
      </c>
      <c r="H382" s="32">
        <f t="shared" si="55"/>
        <v>-5.452491924601334E-2</v>
      </c>
      <c r="I382" s="32">
        <f t="shared" si="55"/>
        <v>5.9560022617065202E-2</v>
      </c>
      <c r="J382" s="32">
        <f t="shared" si="55"/>
        <v>1.4367619287942011</v>
      </c>
      <c r="K382" s="4"/>
      <c r="L382" s="32">
        <f t="shared" ref="L382:Q382" si="56">AVERAGE(L19:L54)</f>
        <v>0.3989873893476491</v>
      </c>
      <c r="M382" s="32">
        <f t="shared" si="56"/>
        <v>0.3603218699736539</v>
      </c>
      <c r="N382" s="32">
        <f t="shared" si="56"/>
        <v>-0.19373703879028922</v>
      </c>
      <c r="O382" s="32">
        <f t="shared" si="56"/>
        <v>-7.5496042032941552E-2</v>
      </c>
      <c r="P382" s="32">
        <f t="shared" si="56"/>
        <v>0.11285056916917617</v>
      </c>
      <c r="Q382" s="32">
        <f t="shared" si="56"/>
        <v>1.4367619287942011</v>
      </c>
      <c r="R382" s="4"/>
      <c r="AA382" s="31" t="s">
        <v>279</v>
      </c>
      <c r="AB382" s="3">
        <f t="shared" ref="AB382:AB388" si="57">AB371/AK371</f>
        <v>0.8666666666666667</v>
      </c>
      <c r="AC382" s="3">
        <f t="shared" ref="AC382:AD388" si="58">AC371/AI371</f>
        <v>0.6</v>
      </c>
      <c r="AD382" s="3">
        <f t="shared" si="58"/>
        <v>0.5</v>
      </c>
      <c r="AE382" s="3">
        <f t="shared" ref="AE382:AF388" si="59">AE371/AI371</f>
        <v>0</v>
      </c>
      <c r="AF382" s="3">
        <f t="shared" si="59"/>
        <v>0.3</v>
      </c>
    </row>
    <row r="383" spans="3:37" x14ac:dyDescent="0.25">
      <c r="D383" s="31" t="s">
        <v>416</v>
      </c>
      <c r="E383" s="32">
        <f t="shared" ref="E383:J383" si="60">AVERAGE(E55:E168)</f>
        <v>0.40011018236294088</v>
      </c>
      <c r="F383" s="32">
        <f t="shared" si="60"/>
        <v>0.27501828579652654</v>
      </c>
      <c r="G383" s="32">
        <f t="shared" si="60"/>
        <v>-0.19607417980850814</v>
      </c>
      <c r="H383" s="32">
        <f t="shared" si="60"/>
        <v>-4.5972233384489504E-2</v>
      </c>
      <c r="I383" s="32">
        <f t="shared" si="60"/>
        <v>6.2592977029817268E-2</v>
      </c>
      <c r="J383" s="32">
        <f t="shared" si="60"/>
        <v>1.3469051039689546</v>
      </c>
      <c r="K383" s="4"/>
      <c r="L383" s="32">
        <f t="shared" ref="L383:Q383" si="61">AVERAGE(L55:L168)</f>
        <v>0.40011018236294088</v>
      </c>
      <c r="M383" s="32">
        <f t="shared" si="61"/>
        <v>0.35627368841822754</v>
      </c>
      <c r="N383" s="32">
        <f t="shared" si="61"/>
        <v>-0.30619803422150588</v>
      </c>
      <c r="O383" s="32">
        <f t="shared" si="61"/>
        <v>-5.9554938702634133E-2</v>
      </c>
      <c r="P383" s="32">
        <f t="shared" si="61"/>
        <v>9.7747936731495469E-2</v>
      </c>
      <c r="Q383" s="32">
        <f t="shared" si="61"/>
        <v>1.3469051039689546</v>
      </c>
      <c r="R383" s="4"/>
      <c r="AA383" s="31" t="s">
        <v>12</v>
      </c>
      <c r="AB383" s="3">
        <f t="shared" si="57"/>
        <v>0.91666666666666663</v>
      </c>
      <c r="AC383" s="3">
        <f t="shared" si="58"/>
        <v>0.65384615384615385</v>
      </c>
      <c r="AD383" s="3">
        <f t="shared" si="58"/>
        <v>0.68421052631578949</v>
      </c>
      <c r="AE383" s="3">
        <f t="shared" si="59"/>
        <v>0.30769230769230771</v>
      </c>
      <c r="AF383" s="3">
        <f t="shared" si="59"/>
        <v>0.26315789473684209</v>
      </c>
    </row>
    <row r="384" spans="3:37" x14ac:dyDescent="0.25">
      <c r="D384" s="31" t="s">
        <v>417</v>
      </c>
      <c r="E384" s="32">
        <f t="shared" ref="E384:J384" si="62">AVERAGE(E169:E229)</f>
        <v>0.31603284337968968</v>
      </c>
      <c r="F384" s="32">
        <f t="shared" si="62"/>
        <v>0.22204225019479218</v>
      </c>
      <c r="G384" s="32">
        <f t="shared" si="62"/>
        <v>-0.16798323237122334</v>
      </c>
      <c r="H384" s="32">
        <f t="shared" si="62"/>
        <v>1.5394858814867093E-2</v>
      </c>
      <c r="I384" s="32">
        <f t="shared" si="62"/>
        <v>2.4001608046030937E-2</v>
      </c>
      <c r="J384" s="32">
        <f t="shared" si="62"/>
        <v>1.3141829415748467</v>
      </c>
      <c r="K384" s="4"/>
      <c r="L384" s="32">
        <f t="shared" ref="L384:Q384" si="63">AVERAGE(L169:L229)</f>
        <v>0.31603284337968968</v>
      </c>
      <c r="M384" s="32">
        <f t="shared" si="63"/>
        <v>0.33035554297273956</v>
      </c>
      <c r="N384" s="32">
        <f t="shared" si="63"/>
        <v>-0.28463825485123956</v>
      </c>
      <c r="O384" s="32">
        <f t="shared" si="63"/>
        <v>2.2904546041631529E-2</v>
      </c>
      <c r="P384" s="32">
        <f t="shared" si="63"/>
        <v>4.0669391411330198E-2</v>
      </c>
      <c r="Q384" s="32">
        <f t="shared" si="63"/>
        <v>1.3141829415748467</v>
      </c>
      <c r="R384" s="4"/>
      <c r="AA384" s="31" t="s">
        <v>416</v>
      </c>
      <c r="AB384" s="3">
        <f t="shared" si="57"/>
        <v>0.90350877192982459</v>
      </c>
      <c r="AC384" s="3">
        <f t="shared" si="58"/>
        <v>0.64772727272727271</v>
      </c>
      <c r="AD384" s="3">
        <f t="shared" si="58"/>
        <v>0.61643835616438358</v>
      </c>
      <c r="AE384" s="3">
        <f t="shared" si="59"/>
        <v>0.27272727272727271</v>
      </c>
      <c r="AF384" s="3">
        <f t="shared" si="59"/>
        <v>0.31506849315068491</v>
      </c>
    </row>
    <row r="385" spans="3:33" x14ac:dyDescent="0.25">
      <c r="D385" s="31" t="s">
        <v>418</v>
      </c>
      <c r="E385" s="32">
        <f t="shared" ref="E385:J385" si="64">AVERAGE(E230:E261)</f>
        <v>0.37512043526280958</v>
      </c>
      <c r="F385" s="32">
        <f t="shared" si="64"/>
        <v>0.28079532838883564</v>
      </c>
      <c r="G385" s="32">
        <f t="shared" si="64"/>
        <v>-0.15806273307309976</v>
      </c>
      <c r="H385" s="32">
        <f t="shared" si="64"/>
        <v>-9.6016678726355165E-2</v>
      </c>
      <c r="I385" s="32">
        <f t="shared" si="64"/>
        <v>5.4142139050241456E-2</v>
      </c>
      <c r="J385" s="32">
        <f t="shared" si="64"/>
        <v>1.1253812819251705</v>
      </c>
      <c r="K385" s="4"/>
      <c r="L385" s="32">
        <f t="shared" ref="L385:Q385" si="65">AVERAGE(L230:L261)</f>
        <v>0.37512043526280958</v>
      </c>
      <c r="M385" s="32">
        <f t="shared" si="65"/>
        <v>0.37439377118511419</v>
      </c>
      <c r="N385" s="32">
        <f t="shared" si="65"/>
        <v>-0.24085749801615203</v>
      </c>
      <c r="O385" s="32">
        <f t="shared" si="65"/>
        <v>-0.1280222383018069</v>
      </c>
      <c r="P385" s="32">
        <f t="shared" si="65"/>
        <v>8.2502307124177457E-2</v>
      </c>
      <c r="Q385" s="32">
        <f t="shared" si="65"/>
        <v>1.1253812819251705</v>
      </c>
      <c r="R385" s="4"/>
      <c r="AA385" s="31" t="s">
        <v>417</v>
      </c>
      <c r="AB385" s="3">
        <f t="shared" si="57"/>
        <v>0.78688524590163933</v>
      </c>
      <c r="AC385" s="3">
        <f t="shared" si="58"/>
        <v>0.63414634146341464</v>
      </c>
      <c r="AD385" s="3">
        <f t="shared" si="58"/>
        <v>0.5</v>
      </c>
      <c r="AE385" s="3">
        <f t="shared" si="59"/>
        <v>0.31707317073170732</v>
      </c>
      <c r="AF385" s="3">
        <f t="shared" si="59"/>
        <v>0.1388888888888889</v>
      </c>
    </row>
    <row r="386" spans="3:33" x14ac:dyDescent="0.25">
      <c r="D386" s="31" t="s">
        <v>419</v>
      </c>
      <c r="E386" s="32">
        <f t="shared" ref="E386:J386" si="66">AVERAGE(E262:E299)</f>
        <v>0.40239240002622401</v>
      </c>
      <c r="F386" s="32">
        <f t="shared" si="66"/>
        <v>0.1460201586526933</v>
      </c>
      <c r="G386" s="32">
        <f t="shared" si="66"/>
        <v>-0.16529273157459656</v>
      </c>
      <c r="H386" s="32">
        <f t="shared" si="66"/>
        <v>-3.1824725103743345E-2</v>
      </c>
      <c r="I386" s="32">
        <f t="shared" si="66"/>
        <v>1.6850075632195448E-2</v>
      </c>
      <c r="J386" s="32">
        <f t="shared" si="66"/>
        <v>1.3385491443043427</v>
      </c>
      <c r="K386" s="4"/>
      <c r="L386" s="32">
        <f t="shared" ref="L386:Q386" si="67">AVERAGE(L262:L299)</f>
        <v>0.40239240002622401</v>
      </c>
      <c r="M386" s="32">
        <f t="shared" si="67"/>
        <v>0.26422695375249261</v>
      </c>
      <c r="N386" s="32">
        <f t="shared" si="67"/>
        <v>-0.36947787057851</v>
      </c>
      <c r="O386" s="32">
        <f t="shared" si="67"/>
        <v>-5.7587597806773673E-2</v>
      </c>
      <c r="P386" s="32">
        <f t="shared" si="67"/>
        <v>3.7664874942554528E-2</v>
      </c>
      <c r="Q386" s="32">
        <f t="shared" si="67"/>
        <v>1.3385491443043427</v>
      </c>
      <c r="R386" s="4"/>
      <c r="AA386" s="31" t="s">
        <v>418</v>
      </c>
      <c r="AB386" s="3">
        <f t="shared" si="57"/>
        <v>0.9375</v>
      </c>
      <c r="AC386" s="3">
        <f t="shared" si="58"/>
        <v>0.75</v>
      </c>
      <c r="AD386" s="3">
        <f t="shared" si="58"/>
        <v>0.5714285714285714</v>
      </c>
      <c r="AE386" s="3">
        <f t="shared" si="59"/>
        <v>0.29166666666666669</v>
      </c>
      <c r="AF386" s="3">
        <f t="shared" si="59"/>
        <v>0.2857142857142857</v>
      </c>
    </row>
    <row r="387" spans="3:33" x14ac:dyDescent="0.25">
      <c r="D387" s="31" t="s">
        <v>420</v>
      </c>
      <c r="E387" s="32">
        <f t="shared" ref="E387:J387" si="68">AVERAGE(E300:E321)</f>
        <v>0.45808911749477355</v>
      </c>
      <c r="F387" s="32">
        <f t="shared" si="68"/>
        <v>0.14443112190480997</v>
      </c>
      <c r="G387" s="32">
        <f t="shared" si="68"/>
        <v>-0.14029425476359095</v>
      </c>
      <c r="H387" s="32">
        <f t="shared" si="68"/>
        <v>3.751479583217109E-3</v>
      </c>
      <c r="I387" s="32">
        <f t="shared" si="68"/>
        <v>4.6963365698574157E-2</v>
      </c>
      <c r="J387" s="32">
        <f t="shared" si="68"/>
        <v>1.2096398920548255</v>
      </c>
      <c r="K387" s="4"/>
      <c r="L387" s="32">
        <f t="shared" ref="L387:Q387" si="69">AVERAGE(L300:L321)</f>
        <v>0.45808911749477355</v>
      </c>
      <c r="M387" s="32">
        <f t="shared" si="69"/>
        <v>0.31774846819058195</v>
      </c>
      <c r="N387" s="32">
        <f t="shared" si="69"/>
        <v>-0.3086473604799001</v>
      </c>
      <c r="O387" s="32">
        <f t="shared" si="69"/>
        <v>8.2532550830776395E-3</v>
      </c>
      <c r="P387" s="32">
        <f t="shared" si="69"/>
        <v>0.10331940453686314</v>
      </c>
      <c r="Q387" s="32">
        <f t="shared" si="69"/>
        <v>1.2096398920548255</v>
      </c>
      <c r="R387" s="4"/>
      <c r="AA387" s="31" t="s">
        <v>419</v>
      </c>
      <c r="AB387" s="3">
        <f t="shared" si="57"/>
        <v>0.94736842105263153</v>
      </c>
      <c r="AC387" s="3">
        <f t="shared" si="58"/>
        <v>0.5714285714285714</v>
      </c>
      <c r="AD387" s="3">
        <f t="shared" si="58"/>
        <v>0.82352941176470584</v>
      </c>
      <c r="AE387" s="3">
        <f t="shared" si="59"/>
        <v>0.38095238095238093</v>
      </c>
      <c r="AF387" s="3">
        <f t="shared" si="59"/>
        <v>0.23529411764705882</v>
      </c>
    </row>
    <row r="388" spans="3:33" x14ac:dyDescent="0.25">
      <c r="D388" s="31" t="s">
        <v>421</v>
      </c>
      <c r="E388" s="32">
        <f t="shared" ref="E388:J388" si="70">AVERAGE(E322:E366)</f>
        <v>0.4400106412208642</v>
      </c>
      <c r="F388" s="32">
        <f t="shared" si="70"/>
        <v>0.26336318024795052</v>
      </c>
      <c r="G388" s="32">
        <f t="shared" si="70"/>
        <v>-6.5336678319921418E-2</v>
      </c>
      <c r="H388" s="32">
        <f t="shared" si="70"/>
        <v>1.0082169603900766E-2</v>
      </c>
      <c r="I388" s="32">
        <f t="shared" si="70"/>
        <v>3.7833487447384928E-3</v>
      </c>
      <c r="J388" s="32">
        <f t="shared" si="70"/>
        <v>1.243718911497492</v>
      </c>
      <c r="K388" s="4"/>
      <c r="L388" s="32">
        <f t="shared" ref="L388:Q388" si="71">AVERAGE(L322:L366)</f>
        <v>0.4400106412208642</v>
      </c>
      <c r="M388" s="32">
        <f t="shared" si="71"/>
        <v>0.35913160942902339</v>
      </c>
      <c r="N388" s="32">
        <f t="shared" si="71"/>
        <v>-0.26728641130876946</v>
      </c>
      <c r="O388" s="32">
        <f t="shared" si="71"/>
        <v>1.3748413096228318E-2</v>
      </c>
      <c r="P388" s="32">
        <f t="shared" si="71"/>
        <v>1.5477335773930199E-2</v>
      </c>
      <c r="Q388" s="32">
        <f t="shared" si="71"/>
        <v>1.243718911497492</v>
      </c>
      <c r="R388" s="4"/>
      <c r="AA388" s="31" t="s">
        <v>420</v>
      </c>
      <c r="AB388" s="3">
        <f t="shared" si="57"/>
        <v>1</v>
      </c>
      <c r="AC388" s="3">
        <f t="shared" si="58"/>
        <v>0.7</v>
      </c>
      <c r="AD388" s="3">
        <f t="shared" si="58"/>
        <v>0.8</v>
      </c>
      <c r="AE388" s="3">
        <f t="shared" si="59"/>
        <v>0.1</v>
      </c>
      <c r="AF388" s="3">
        <f t="shared" si="59"/>
        <v>0.4</v>
      </c>
    </row>
    <row r="389" spans="3:33" x14ac:dyDescent="0.25">
      <c r="D389" s="31" t="s">
        <v>425</v>
      </c>
      <c r="E389" s="32">
        <f>AVERAGE(E4:E366)</f>
        <v>0.39212920873267726</v>
      </c>
      <c r="F389" s="32">
        <f t="shared" ref="F389:J389" si="72">AVERAGE(F4:F366)</f>
        <v>0.24074570516109897</v>
      </c>
      <c r="G389" s="32">
        <f t="shared" si="72"/>
        <v>-0.149936655705108</v>
      </c>
      <c r="H389" s="32">
        <f t="shared" si="72"/>
        <v>-2.7714954866722881E-2</v>
      </c>
      <c r="I389" s="32">
        <f t="shared" si="72"/>
        <v>3.8315515591027131E-2</v>
      </c>
      <c r="J389" s="32">
        <f t="shared" si="72"/>
        <v>1.3056416413044676</v>
      </c>
      <c r="K389" s="4"/>
      <c r="L389" s="32">
        <f>AVERAGE(L4:L366)</f>
        <v>0.39212920873267726</v>
      </c>
      <c r="M389" s="32">
        <f t="shared" ref="M389:Q389" si="73">AVERAGE(M4:M366)</f>
        <v>0.34541775088331589</v>
      </c>
      <c r="N389" s="32">
        <f t="shared" si="73"/>
        <v>-0.2762792183804782</v>
      </c>
      <c r="O389" s="32">
        <f t="shared" si="73"/>
        <v>-3.9764935243558917E-2</v>
      </c>
      <c r="P389" s="32">
        <f t="shared" si="73"/>
        <v>7.060168608905E-2</v>
      </c>
      <c r="Q389" s="32">
        <f t="shared" si="73"/>
        <v>1.3056416413044676</v>
      </c>
      <c r="R389" s="4"/>
      <c r="AA389" s="31"/>
      <c r="AB389" s="3"/>
      <c r="AC389" s="3"/>
      <c r="AD389" s="3"/>
      <c r="AE389" s="3"/>
      <c r="AF389" s="3"/>
    </row>
    <row r="390" spans="3:33" x14ac:dyDescent="0.25"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AA390" s="31" t="s">
        <v>421</v>
      </c>
      <c r="AB390" s="3">
        <f>AB378/AK378</f>
        <v>0.91111111111111109</v>
      </c>
      <c r="AC390" s="3">
        <f>AC378/AI378</f>
        <v>0.63636363636363635</v>
      </c>
      <c r="AD390" s="3">
        <f>AD378/AJ378</f>
        <v>0.63636363636363635</v>
      </c>
      <c r="AE390" s="3">
        <f>AE378/AI378</f>
        <v>0.30303030303030304</v>
      </c>
      <c r="AF390" s="3">
        <f>AF378/AJ378</f>
        <v>0.18181818181818182</v>
      </c>
    </row>
    <row r="391" spans="3:33" x14ac:dyDescent="0.25">
      <c r="C391" s="29" t="s">
        <v>457</v>
      </c>
      <c r="D391" s="35" t="s">
        <v>279</v>
      </c>
      <c r="E391" s="36">
        <f t="shared" ref="E391:J391" si="74">STDEV(E4:E18)</f>
        <v>0.11721811444039605</v>
      </c>
      <c r="F391" s="36">
        <f t="shared" si="74"/>
        <v>0.30648766143691702</v>
      </c>
      <c r="G391" s="36">
        <f t="shared" si="74"/>
        <v>0.25404293712285908</v>
      </c>
      <c r="H391" s="36">
        <f t="shared" si="74"/>
        <v>0.10893906756694272</v>
      </c>
      <c r="I391" s="36">
        <f t="shared" si="74"/>
        <v>0.19977538907325604</v>
      </c>
      <c r="J391" s="36">
        <f t="shared" si="74"/>
        <v>0.30559867606289859</v>
      </c>
      <c r="K391" s="37"/>
      <c r="L391" s="36">
        <f t="shared" ref="L391:Q391" si="75">STDEV(L4:L18)</f>
        <v>0.11721811444039605</v>
      </c>
      <c r="M391" s="36">
        <f t="shared" si="75"/>
        <v>0.31482113865661743</v>
      </c>
      <c r="N391" s="36">
        <f t="shared" si="75"/>
        <v>0.31326365979766491</v>
      </c>
      <c r="O391" s="36">
        <f t="shared" si="75"/>
        <v>0.13583648267023418</v>
      </c>
      <c r="P391" s="36">
        <f t="shared" si="75"/>
        <v>0.24790121783078445</v>
      </c>
      <c r="Q391" s="36">
        <f t="shared" si="75"/>
        <v>0.30559867606289859</v>
      </c>
      <c r="R391" s="4"/>
      <c r="AA391" s="31" t="s">
        <v>425</v>
      </c>
      <c r="AB391" s="3">
        <f t="shared" ref="AB391" si="76">AB380/AK380</f>
        <v>0.89807162534435259</v>
      </c>
      <c r="AC391" s="3">
        <f t="shared" ref="AC391:AD391" si="77">AC380/AI380</f>
        <v>0.64822134387351782</v>
      </c>
      <c r="AD391" s="3">
        <f t="shared" si="77"/>
        <v>0.61928934010152281</v>
      </c>
      <c r="AE391" s="3">
        <f t="shared" ref="AE391:AF391" si="78">AE380/AI380</f>
        <v>0.28063241106719367</v>
      </c>
      <c r="AF391" s="3">
        <f t="shared" si="78"/>
        <v>0.26395939086294418</v>
      </c>
    </row>
    <row r="392" spans="3:33" x14ac:dyDescent="0.25">
      <c r="C392" s="29"/>
      <c r="D392" s="35" t="s">
        <v>12</v>
      </c>
      <c r="E392" s="36">
        <f t="shared" ref="E392:J392" si="79">STDEV(E19:E54)</f>
        <v>0.19142967842136938</v>
      </c>
      <c r="F392" s="36">
        <f t="shared" si="79"/>
        <v>0.25871884597763906</v>
      </c>
      <c r="G392" s="36">
        <f t="shared" si="79"/>
        <v>0.37661328367851088</v>
      </c>
      <c r="H392" s="36">
        <f t="shared" si="79"/>
        <v>0.21281008586362626</v>
      </c>
      <c r="I392" s="36">
        <f t="shared" si="79"/>
        <v>0.24043096750268378</v>
      </c>
      <c r="J392" s="36">
        <f t="shared" si="79"/>
        <v>0.38043637437757666</v>
      </c>
      <c r="K392" s="37"/>
      <c r="L392" s="36">
        <f t="shared" ref="L392:Q392" si="80">STDEV(L19:L54)</f>
        <v>0.19142967842136938</v>
      </c>
      <c r="M392" s="36">
        <f t="shared" si="80"/>
        <v>0.23707095749187013</v>
      </c>
      <c r="N392" s="36">
        <f t="shared" si="80"/>
        <v>0.50703665443566159</v>
      </c>
      <c r="O392" s="36">
        <f t="shared" si="80"/>
        <v>0.24850919392509743</v>
      </c>
      <c r="P392" s="36">
        <f t="shared" si="80"/>
        <v>0.32566029105108374</v>
      </c>
      <c r="Q392" s="36">
        <f t="shared" si="80"/>
        <v>0.38043637437757666</v>
      </c>
      <c r="R392" s="4"/>
    </row>
    <row r="393" spans="3:33" s="2" customFormat="1" x14ac:dyDescent="0.25">
      <c r="C393" s="29"/>
      <c r="D393" s="35" t="s">
        <v>416</v>
      </c>
      <c r="E393" s="36">
        <f t="shared" ref="E393:J393" si="81">STDEV(E55:E168)</f>
        <v>0.17281284982416395</v>
      </c>
      <c r="F393" s="36">
        <f t="shared" si="81"/>
        <v>0.2630136304228527</v>
      </c>
      <c r="G393" s="36">
        <f t="shared" si="81"/>
        <v>0.26676226263202873</v>
      </c>
      <c r="H393" s="36">
        <f t="shared" si="81"/>
        <v>0.19460104354865732</v>
      </c>
      <c r="I393" s="36">
        <f t="shared" si="81"/>
        <v>0.17163945258153304</v>
      </c>
      <c r="J393" s="36">
        <f t="shared" si="81"/>
        <v>0.45625540128221725</v>
      </c>
      <c r="K393" s="36"/>
      <c r="L393" s="36">
        <f t="shared" ref="L393:Q393" si="82">STDEV(L55:L168)</f>
        <v>0.17281284982416395</v>
      </c>
      <c r="M393" s="36">
        <f t="shared" si="82"/>
        <v>0.24610484940657706</v>
      </c>
      <c r="N393" s="36">
        <f t="shared" si="82"/>
        <v>0.27838270952298677</v>
      </c>
      <c r="O393" s="36">
        <f t="shared" si="82"/>
        <v>0.21992883548332404</v>
      </c>
      <c r="P393" s="36">
        <f t="shared" si="82"/>
        <v>0.20676542604754272</v>
      </c>
      <c r="Q393" s="36">
        <f t="shared" si="82"/>
        <v>0.45625540128221725</v>
      </c>
      <c r="R393" s="7"/>
      <c r="T393" s="11"/>
      <c r="AB393"/>
      <c r="AC393"/>
      <c r="AD393"/>
      <c r="AE393"/>
      <c r="AF393"/>
      <c r="AG393"/>
    </row>
    <row r="394" spans="3:33" x14ac:dyDescent="0.25">
      <c r="C394" s="29"/>
      <c r="D394" s="35" t="s">
        <v>417</v>
      </c>
      <c r="E394" s="36">
        <f t="shared" ref="E394:J394" si="83">STDEV(E169:E229)</f>
        <v>0.16358767636050839</v>
      </c>
      <c r="F394" s="36">
        <f t="shared" si="83"/>
        <v>0.28833533675585671</v>
      </c>
      <c r="G394" s="36">
        <f t="shared" si="83"/>
        <v>0.22519871303610095</v>
      </c>
      <c r="H394" s="36">
        <f t="shared" si="83"/>
        <v>0.2277784473186176</v>
      </c>
      <c r="I394" s="36">
        <f t="shared" si="83"/>
        <v>0.16211492183060025</v>
      </c>
      <c r="J394" s="36">
        <f t="shared" si="83"/>
        <v>0.30590010216433966</v>
      </c>
      <c r="K394" s="37"/>
      <c r="L394" s="36">
        <f t="shared" ref="L394:Q394" si="84">STDEV(L169:L229)</f>
        <v>0.16358767636050839</v>
      </c>
      <c r="M394" s="36">
        <f t="shared" si="84"/>
        <v>0.29669758268340374</v>
      </c>
      <c r="N394" s="36">
        <f t="shared" si="84"/>
        <v>0.22975180823330624</v>
      </c>
      <c r="O394" s="36">
        <f t="shared" si="84"/>
        <v>0.2786543117700776</v>
      </c>
      <c r="P394" s="36">
        <f t="shared" si="84"/>
        <v>0.21060942883555561</v>
      </c>
      <c r="Q394" s="36">
        <f t="shared" si="84"/>
        <v>0.30590010216433966</v>
      </c>
      <c r="R394" s="4"/>
    </row>
    <row r="395" spans="3:33" x14ac:dyDescent="0.25">
      <c r="C395" s="29"/>
      <c r="D395" s="35" t="s">
        <v>418</v>
      </c>
      <c r="E395" s="36">
        <f t="shared" ref="E395:J395" si="85">STDEV(E230:E261)</f>
        <v>0.13742748278751984</v>
      </c>
      <c r="F395" s="36">
        <f t="shared" si="85"/>
        <v>0.24396938750534417</v>
      </c>
      <c r="G395" s="36">
        <f t="shared" si="85"/>
        <v>0.2303606727428584</v>
      </c>
      <c r="H395" s="36">
        <f t="shared" si="85"/>
        <v>0.13471969958756722</v>
      </c>
      <c r="I395" s="36">
        <f t="shared" si="85"/>
        <v>0.16016058283233403</v>
      </c>
      <c r="J395" s="36">
        <f t="shared" si="85"/>
        <v>0.18352606887440071</v>
      </c>
      <c r="K395" s="37"/>
      <c r="L395" s="36">
        <f t="shared" ref="L395:Q395" si="86">STDEV(L230:L261)</f>
        <v>0.13742748278751984</v>
      </c>
      <c r="M395" s="36">
        <f t="shared" si="86"/>
        <v>0.20894442238136027</v>
      </c>
      <c r="N395" s="36">
        <f t="shared" si="86"/>
        <v>0.24761569895196597</v>
      </c>
      <c r="O395" s="36">
        <f t="shared" si="86"/>
        <v>0.14207976329406866</v>
      </c>
      <c r="P395" s="36">
        <f t="shared" si="86"/>
        <v>0.19313964065694392</v>
      </c>
      <c r="Q395" s="36">
        <f t="shared" si="86"/>
        <v>0.18352606887440071</v>
      </c>
      <c r="R395" s="4"/>
    </row>
    <row r="396" spans="3:33" x14ac:dyDescent="0.25">
      <c r="C396" s="29"/>
      <c r="D396" s="35" t="s">
        <v>419</v>
      </c>
      <c r="E396" s="36">
        <f t="shared" ref="E396:J396" si="87">STDEV(E262:E299)</f>
        <v>0.1289188599552917</v>
      </c>
      <c r="F396" s="36">
        <f t="shared" si="87"/>
        <v>0.3077177996071907</v>
      </c>
      <c r="G396" s="36">
        <f t="shared" si="87"/>
        <v>0.23437841369648582</v>
      </c>
      <c r="H396" s="36">
        <f t="shared" si="87"/>
        <v>0.21410384792156825</v>
      </c>
      <c r="I396" s="36">
        <f t="shared" si="87"/>
        <v>0.15312014151164385</v>
      </c>
      <c r="J396" s="36">
        <f t="shared" si="87"/>
        <v>0.1854185791697551</v>
      </c>
      <c r="K396" s="37"/>
      <c r="L396" s="36">
        <f t="shared" ref="L396:Q396" si="88">STDEV(L262:L299)</f>
        <v>0.1289188599552917</v>
      </c>
      <c r="M396" s="36">
        <f t="shared" si="88"/>
        <v>0.37733520815019417</v>
      </c>
      <c r="N396" s="36">
        <f t="shared" si="88"/>
        <v>0.21650891634130345</v>
      </c>
      <c r="O396" s="36">
        <f t="shared" si="88"/>
        <v>0.28852563783184515</v>
      </c>
      <c r="P396" s="36">
        <f t="shared" si="88"/>
        <v>0.23105275377491613</v>
      </c>
      <c r="Q396" s="36">
        <f t="shared" si="88"/>
        <v>0.1854185791697551</v>
      </c>
      <c r="R396" s="4"/>
    </row>
    <row r="397" spans="3:33" x14ac:dyDescent="0.25">
      <c r="C397" s="29"/>
      <c r="D397" s="35" t="s">
        <v>420</v>
      </c>
      <c r="E397" s="36">
        <f t="shared" ref="E397:J397" si="89">STDEV(E300:E321)</f>
        <v>0.11880967850678448</v>
      </c>
      <c r="F397" s="36">
        <f t="shared" si="89"/>
        <v>0.2127735903524082</v>
      </c>
      <c r="G397" s="36">
        <f t="shared" si="89"/>
        <v>0.19318449412833277</v>
      </c>
      <c r="H397" s="36">
        <f t="shared" si="89"/>
        <v>8.9158595814547839E-2</v>
      </c>
      <c r="I397" s="36">
        <f t="shared" si="89"/>
        <v>0.12684741465820726</v>
      </c>
      <c r="J397" s="36">
        <f t="shared" si="89"/>
        <v>0.19205998434214974</v>
      </c>
      <c r="K397" s="37"/>
      <c r="L397" s="36">
        <f t="shared" ref="L397:Q397" si="90">STDEV(L300:L321)</f>
        <v>0.11880967850678448</v>
      </c>
      <c r="M397" s="36">
        <f t="shared" si="90"/>
        <v>0.21082151557101453</v>
      </c>
      <c r="N397" s="36">
        <f t="shared" si="90"/>
        <v>0.17130473403482938</v>
      </c>
      <c r="O397" s="36">
        <f t="shared" si="90"/>
        <v>0.13604036016515633</v>
      </c>
      <c r="P397" s="36">
        <f t="shared" si="90"/>
        <v>0.17627909530268915</v>
      </c>
      <c r="Q397" s="36">
        <f t="shared" si="90"/>
        <v>0.19205998434214974</v>
      </c>
      <c r="R397" s="4"/>
    </row>
    <row r="398" spans="3:33" x14ac:dyDescent="0.25">
      <c r="C398" s="29"/>
      <c r="D398" s="35" t="s">
        <v>421</v>
      </c>
      <c r="E398" s="36">
        <f t="shared" ref="E398:J398" si="91">STDEV(E322:E366)</f>
        <v>0.15883713773748867</v>
      </c>
      <c r="F398" s="36">
        <f t="shared" si="91"/>
        <v>0.28783619765579033</v>
      </c>
      <c r="G398" s="36">
        <f t="shared" si="91"/>
        <v>0.18350173403638945</v>
      </c>
      <c r="H398" s="36">
        <f t="shared" si="91"/>
        <v>0.2098675261761741</v>
      </c>
      <c r="I398" s="36">
        <f t="shared" si="91"/>
        <v>4.6809639633282357E-2</v>
      </c>
      <c r="J398" s="36">
        <f t="shared" si="91"/>
        <v>0.22571687822900688</v>
      </c>
      <c r="K398" s="37"/>
      <c r="L398" s="36">
        <f t="shared" ref="L398:Q398" si="92">STDEV(L322:L366)</f>
        <v>0.15883713773748867</v>
      </c>
      <c r="M398" s="36">
        <f t="shared" si="92"/>
        <v>0.28008934180230732</v>
      </c>
      <c r="N398" s="36">
        <f t="shared" si="92"/>
        <v>0.29796717738754924</v>
      </c>
      <c r="O398" s="36">
        <f t="shared" si="92"/>
        <v>0.2459858538815079</v>
      </c>
      <c r="P398" s="36">
        <f t="shared" si="92"/>
        <v>9.7169622080487031E-2</v>
      </c>
      <c r="Q398" s="36">
        <f t="shared" si="92"/>
        <v>0.22571687822900688</v>
      </c>
      <c r="R398" s="4"/>
    </row>
    <row r="399" spans="3:33" x14ac:dyDescent="0.25">
      <c r="C399" s="29"/>
      <c r="D399" s="35" t="s">
        <v>425</v>
      </c>
      <c r="E399" s="36">
        <f>STDEV(E4:E366)</f>
        <v>0.16315777702898321</v>
      </c>
      <c r="F399" s="36">
        <f t="shared" ref="F399:J399" si="93">STDEV(F4:F366)</f>
        <v>0.27409441501568887</v>
      </c>
      <c r="G399" s="36">
        <f t="shared" si="93"/>
        <v>0.25596877008395968</v>
      </c>
      <c r="H399" s="36">
        <f t="shared" si="93"/>
        <v>0.1961594898159956</v>
      </c>
      <c r="I399" s="36">
        <f t="shared" si="93"/>
        <v>0.16475728980990237</v>
      </c>
      <c r="J399" s="36">
        <f t="shared" si="93"/>
        <v>0.34519437174488121</v>
      </c>
      <c r="K399" s="37"/>
      <c r="L399" s="36">
        <f>STDEV(L4:L366)</f>
        <v>0.16315777702898321</v>
      </c>
      <c r="M399" s="36">
        <f t="shared" ref="M399:Q399" si="94">STDEV(M4:M366)</f>
        <v>0.26762389579125301</v>
      </c>
      <c r="N399" s="36">
        <f t="shared" si="94"/>
        <v>0.29313398636038224</v>
      </c>
      <c r="O399" s="36">
        <f t="shared" si="94"/>
        <v>0.23408047285570807</v>
      </c>
      <c r="P399" s="36">
        <f t="shared" si="94"/>
        <v>0.21873271272557085</v>
      </c>
      <c r="Q399" s="36">
        <f t="shared" si="94"/>
        <v>0.34519437174488121</v>
      </c>
      <c r="R399" s="4"/>
    </row>
    <row r="401" spans="3:17" x14ac:dyDescent="0.25">
      <c r="C401" t="s">
        <v>438</v>
      </c>
      <c r="D401" s="31" t="s">
        <v>279</v>
      </c>
      <c r="E401" s="31">
        <v>15</v>
      </c>
      <c r="F401" s="31">
        <v>10</v>
      </c>
      <c r="G401" s="31">
        <v>10</v>
      </c>
      <c r="H401" s="31">
        <v>10</v>
      </c>
      <c r="I401" s="31">
        <v>10</v>
      </c>
      <c r="J401" s="31">
        <v>15</v>
      </c>
      <c r="L401" s="32">
        <f t="shared" ref="L401:L409" si="95">L391/SQRT(E401)</f>
        <v>3.0265587006765935E-2</v>
      </c>
      <c r="M401" s="32">
        <f t="shared" ref="M401:M409" si="96">M391/SQRT(F401)</f>
        <v>9.9555185372259297E-2</v>
      </c>
      <c r="N401" s="32">
        <f t="shared" ref="N401:N409" si="97">N391/SQRT(G401)</f>
        <v>9.906266731207429E-2</v>
      </c>
      <c r="O401" s="32">
        <f t="shared" ref="O401:O409" si="98">O391/SQRT(H401)</f>
        <v>4.2955267458393072E-2</v>
      </c>
      <c r="P401" s="32">
        <f t="shared" ref="P401:P409" si="99">P391/SQRT(I401)</f>
        <v>7.8393248307482469E-2</v>
      </c>
      <c r="Q401" s="32">
        <f t="shared" ref="Q401:Q409" si="100">Q391/SQRT(J401)</f>
        <v>7.8905238867642752E-2</v>
      </c>
    </row>
    <row r="402" spans="3:17" x14ac:dyDescent="0.25">
      <c r="D402" s="31" t="s">
        <v>12</v>
      </c>
      <c r="E402" s="31">
        <v>36</v>
      </c>
      <c r="F402" s="31">
        <v>26</v>
      </c>
      <c r="G402" s="31">
        <v>19</v>
      </c>
      <c r="H402" s="31">
        <v>26</v>
      </c>
      <c r="I402" s="31">
        <v>19</v>
      </c>
      <c r="J402" s="31">
        <v>36</v>
      </c>
      <c r="L402" s="32">
        <f t="shared" si="95"/>
        <v>3.1904946403561563E-2</v>
      </c>
      <c r="M402" s="32">
        <f t="shared" si="96"/>
        <v>4.649343993681429E-2</v>
      </c>
      <c r="N402" s="32">
        <f t="shared" si="97"/>
        <v>0.11632218617663172</v>
      </c>
      <c r="O402" s="32">
        <f t="shared" si="98"/>
        <v>4.8736662658895591E-2</v>
      </c>
      <c r="P402" s="32">
        <f t="shared" si="99"/>
        <v>7.4711594663985109E-2</v>
      </c>
      <c r="Q402" s="32">
        <f t="shared" si="100"/>
        <v>6.3406062396262772E-2</v>
      </c>
    </row>
    <row r="403" spans="3:17" x14ac:dyDescent="0.25">
      <c r="D403" s="33" t="s">
        <v>416</v>
      </c>
      <c r="E403" s="31">
        <v>114</v>
      </c>
      <c r="F403" s="31">
        <v>88</v>
      </c>
      <c r="G403" s="31">
        <v>73</v>
      </c>
      <c r="H403" s="31">
        <v>88</v>
      </c>
      <c r="I403" s="31">
        <v>73</v>
      </c>
      <c r="J403" s="31">
        <v>114</v>
      </c>
      <c r="L403" s="6">
        <f t="shared" si="95"/>
        <v>1.6185406320431001E-2</v>
      </c>
      <c r="M403" s="6">
        <f t="shared" si="96"/>
        <v>2.6234865096035929E-2</v>
      </c>
      <c r="N403" s="6">
        <f t="shared" si="97"/>
        <v>3.2582231682137558E-2</v>
      </c>
      <c r="O403" s="6">
        <f t="shared" si="98"/>
        <v>2.3444492636149939E-2</v>
      </c>
      <c r="P403" s="6">
        <f t="shared" si="99"/>
        <v>2.4200062665101097E-2</v>
      </c>
      <c r="Q403" s="6">
        <f t="shared" si="100"/>
        <v>4.2732233529843691E-2</v>
      </c>
    </row>
    <row r="404" spans="3:17" x14ac:dyDescent="0.25">
      <c r="D404" s="31" t="s">
        <v>417</v>
      </c>
      <c r="E404" s="31">
        <v>61</v>
      </c>
      <c r="F404" s="31">
        <v>41</v>
      </c>
      <c r="G404" s="31">
        <v>36</v>
      </c>
      <c r="H404" s="31">
        <v>41</v>
      </c>
      <c r="I404" s="31">
        <v>36</v>
      </c>
      <c r="J404" s="31">
        <v>61</v>
      </c>
      <c r="L404" s="32">
        <f t="shared" si="95"/>
        <v>2.094525567667186E-2</v>
      </c>
      <c r="M404" s="32">
        <f t="shared" si="96"/>
        <v>4.6336377630922909E-2</v>
      </c>
      <c r="N404" s="32">
        <f t="shared" si="97"/>
        <v>3.8291968038884371E-2</v>
      </c>
      <c r="O404" s="32">
        <f t="shared" si="98"/>
        <v>4.3518492135613498E-2</v>
      </c>
      <c r="P404" s="32">
        <f t="shared" si="99"/>
        <v>3.5101571472592602E-2</v>
      </c>
      <c r="Q404" s="32">
        <f t="shared" si="100"/>
        <v>3.9166494652276174E-2</v>
      </c>
    </row>
    <row r="405" spans="3:17" x14ac:dyDescent="0.25">
      <c r="D405" s="31" t="s">
        <v>418</v>
      </c>
      <c r="E405" s="31">
        <v>32</v>
      </c>
      <c r="F405" s="31">
        <v>24</v>
      </c>
      <c r="G405" s="31">
        <v>21</v>
      </c>
      <c r="H405" s="31">
        <v>24</v>
      </c>
      <c r="I405" s="31">
        <v>21</v>
      </c>
      <c r="J405" s="31">
        <v>32</v>
      </c>
      <c r="L405" s="32">
        <f t="shared" si="95"/>
        <v>2.4293976250113203E-2</v>
      </c>
      <c r="M405" s="32">
        <f t="shared" si="96"/>
        <v>4.2650601619574825E-2</v>
      </c>
      <c r="N405" s="32">
        <f t="shared" si="97"/>
        <v>5.403417541460865E-2</v>
      </c>
      <c r="O405" s="32">
        <f t="shared" si="98"/>
        <v>2.9001910237156925E-2</v>
      </c>
      <c r="P405" s="32">
        <f t="shared" si="99"/>
        <v>4.2146524905096003E-2</v>
      </c>
      <c r="Q405" s="32">
        <f t="shared" si="100"/>
        <v>3.2443131956399522E-2</v>
      </c>
    </row>
    <row r="406" spans="3:17" x14ac:dyDescent="0.25">
      <c r="D406" s="31" t="s">
        <v>419</v>
      </c>
      <c r="E406" s="31">
        <v>38</v>
      </c>
      <c r="F406" s="31">
        <v>21</v>
      </c>
      <c r="G406" s="31">
        <v>17</v>
      </c>
      <c r="H406" s="31">
        <v>21</v>
      </c>
      <c r="I406" s="31">
        <v>17</v>
      </c>
      <c r="J406" s="31">
        <v>38</v>
      </c>
      <c r="L406" s="32">
        <f t="shared" si="95"/>
        <v>2.0913400672505175E-2</v>
      </c>
      <c r="M406" s="32">
        <f t="shared" si="96"/>
        <v>8.234129303429441E-2</v>
      </c>
      <c r="N406" s="32">
        <f t="shared" si="97"/>
        <v>5.2511125350777156E-2</v>
      </c>
      <c r="O406" s="32">
        <f t="shared" si="98"/>
        <v>6.296145596665928E-2</v>
      </c>
      <c r="P406" s="32">
        <f t="shared" si="99"/>
        <v>5.6038524053165228E-2</v>
      </c>
      <c r="Q406" s="32">
        <f t="shared" si="100"/>
        <v>3.007886541696448E-2</v>
      </c>
    </row>
    <row r="407" spans="3:17" x14ac:dyDescent="0.25">
      <c r="D407" s="31" t="s">
        <v>420</v>
      </c>
      <c r="E407" s="31">
        <v>22</v>
      </c>
      <c r="F407" s="31">
        <v>10</v>
      </c>
      <c r="G407" s="31">
        <v>10</v>
      </c>
      <c r="H407" s="31">
        <v>10</v>
      </c>
      <c r="I407" s="31">
        <v>10</v>
      </c>
      <c r="J407" s="31">
        <v>22</v>
      </c>
      <c r="L407" s="32">
        <f t="shared" si="95"/>
        <v>2.5330308567626223E-2</v>
      </c>
      <c r="M407" s="32">
        <f t="shared" si="96"/>
        <v>6.6667616897305937E-2</v>
      </c>
      <c r="N407" s="32">
        <f t="shared" si="97"/>
        <v>5.4171313351942675E-2</v>
      </c>
      <c r="O407" s="32">
        <f t="shared" si="98"/>
        <v>4.301973918315341E-2</v>
      </c>
      <c r="P407" s="32">
        <f t="shared" si="99"/>
        <v>5.5744344503038654E-2</v>
      </c>
      <c r="Q407" s="32">
        <f t="shared" si="100"/>
        <v>4.094732624499365E-2</v>
      </c>
    </row>
    <row r="408" spans="3:17" x14ac:dyDescent="0.25">
      <c r="D408" s="31" t="s">
        <v>421</v>
      </c>
      <c r="E408" s="31">
        <v>45</v>
      </c>
      <c r="F408" s="31">
        <v>33</v>
      </c>
      <c r="G408" s="31">
        <v>11</v>
      </c>
      <c r="H408" s="31">
        <v>33</v>
      </c>
      <c r="I408" s="31">
        <v>11</v>
      </c>
      <c r="J408" s="31">
        <v>45</v>
      </c>
      <c r="L408" s="32">
        <f t="shared" si="95"/>
        <v>2.3678042488834785E-2</v>
      </c>
      <c r="M408" s="32">
        <f t="shared" si="96"/>
        <v>4.8757296079119911E-2</v>
      </c>
      <c r="N408" s="32">
        <f t="shared" si="97"/>
        <v>8.9840484294160972E-2</v>
      </c>
      <c r="O408" s="32">
        <f t="shared" si="98"/>
        <v>4.2820640841953694E-2</v>
      </c>
      <c r="P408" s="32">
        <f t="shared" si="99"/>
        <v>2.9297743405600794E-2</v>
      </c>
      <c r="Q408" s="32">
        <f t="shared" si="100"/>
        <v>3.3647885559273449E-2</v>
      </c>
    </row>
    <row r="409" spans="3:17" x14ac:dyDescent="0.25">
      <c r="D409" s="31" t="s">
        <v>425</v>
      </c>
      <c r="E409" s="34">
        <f>SUM(E401:E408)</f>
        <v>363</v>
      </c>
      <c r="F409" s="34">
        <f t="shared" ref="F409:J409" si="101">SUM(F401:F408)</f>
        <v>253</v>
      </c>
      <c r="G409" s="34">
        <f t="shared" si="101"/>
        <v>197</v>
      </c>
      <c r="H409" s="34">
        <f t="shared" si="101"/>
        <v>253</v>
      </c>
      <c r="I409" s="34">
        <f t="shared" si="101"/>
        <v>197</v>
      </c>
      <c r="J409" s="34">
        <f t="shared" si="101"/>
        <v>363</v>
      </c>
      <c r="L409" s="32">
        <f t="shared" si="95"/>
        <v>8.5635624080058551E-3</v>
      </c>
      <c r="M409" s="32">
        <f t="shared" si="96"/>
        <v>1.6825370171765806E-2</v>
      </c>
      <c r="N409" s="32">
        <f t="shared" si="97"/>
        <v>2.0884931779373377E-2</v>
      </c>
      <c r="O409" s="32">
        <f t="shared" si="98"/>
        <v>1.4716513240100553E-2</v>
      </c>
      <c r="P409" s="32">
        <f t="shared" si="99"/>
        <v>1.5584060517549826E-2</v>
      </c>
      <c r="Q409" s="32">
        <f t="shared" si="100"/>
        <v>1.8118005768150085E-2</v>
      </c>
    </row>
  </sheetData>
  <mergeCells count="10">
    <mergeCell ref="E370:J370"/>
    <mergeCell ref="L370:Q370"/>
    <mergeCell ref="AB370:AG370"/>
    <mergeCell ref="A1:D1"/>
    <mergeCell ref="E1:Q1"/>
    <mergeCell ref="U1:AG1"/>
    <mergeCell ref="E2:J2"/>
    <mergeCell ref="L2:Q2"/>
    <mergeCell ref="U2:Z2"/>
    <mergeCell ref="AB2:A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B1" sqref="B1"/>
    </sheetView>
  </sheetViews>
  <sheetFormatPr defaultRowHeight="15" x14ac:dyDescent="0.25"/>
  <cols>
    <col min="2" max="2" width="23.7109375" customWidth="1"/>
  </cols>
  <sheetData>
    <row r="1" spans="2:8" x14ac:dyDescent="0.25">
      <c r="B1" s="30" t="s">
        <v>462</v>
      </c>
    </row>
    <row r="2" spans="2:8" x14ac:dyDescent="0.25">
      <c r="B2" s="8" t="s">
        <v>461</v>
      </c>
    </row>
    <row r="3" spans="2:8" x14ac:dyDescent="0.25">
      <c r="C3" s="2" t="s">
        <v>409</v>
      </c>
      <c r="D3" s="2" t="s">
        <v>410</v>
      </c>
      <c r="E3" s="2" t="s">
        <v>413</v>
      </c>
      <c r="F3" s="2" t="s">
        <v>411</v>
      </c>
      <c r="G3" s="2" t="s">
        <v>414</v>
      </c>
      <c r="H3" s="2" t="s">
        <v>412</v>
      </c>
    </row>
    <row r="4" spans="2:8" x14ac:dyDescent="0.25">
      <c r="C4" s="44" t="s">
        <v>431</v>
      </c>
      <c r="D4" s="44"/>
      <c r="E4" s="44"/>
      <c r="F4" s="44"/>
      <c r="G4" s="44"/>
      <c r="H4" s="44"/>
    </row>
    <row r="5" spans="2:8" x14ac:dyDescent="0.25">
      <c r="B5" t="s">
        <v>415</v>
      </c>
      <c r="C5" s="13">
        <v>0.39860641523471002</v>
      </c>
      <c r="D5" s="13">
        <v>0.31240041803011298</v>
      </c>
      <c r="E5" s="13">
        <v>-0.24933217842352901</v>
      </c>
      <c r="F5" s="13">
        <v>-4.30378388722997E-2</v>
      </c>
      <c r="G5" s="13">
        <v>6.0833425651877902E-2</v>
      </c>
      <c r="H5" s="13">
        <v>1.24156391188406</v>
      </c>
    </row>
    <row r="6" spans="2:8" x14ac:dyDescent="0.25">
      <c r="B6" t="s">
        <v>429</v>
      </c>
      <c r="C6" s="13">
        <v>0.39212920887865838</v>
      </c>
      <c r="D6" s="13">
        <v>0.34541714763097497</v>
      </c>
      <c r="E6" s="13">
        <v>-0.27627905152642002</v>
      </c>
      <c r="F6" s="13">
        <v>-3.9764934518968335E-2</v>
      </c>
      <c r="G6" s="13">
        <v>7.060168483281884E-2</v>
      </c>
      <c r="H6" s="13">
        <v>1.3056416419246899</v>
      </c>
    </row>
    <row r="7" spans="2:8" x14ac:dyDescent="0.25">
      <c r="B7" t="s">
        <v>430</v>
      </c>
      <c r="C7" s="13">
        <v>8.5635623843329806E-3</v>
      </c>
      <c r="D7" s="13">
        <v>1.6825239590698832E-2</v>
      </c>
      <c r="E7" s="13">
        <v>2.0884010008701697E-2</v>
      </c>
      <c r="F7" s="13">
        <v>1.4716513182139674E-2</v>
      </c>
      <c r="G7" s="13">
        <v>1.5584060476452926E-2</v>
      </c>
      <c r="H7" s="13">
        <v>1.8118005789965044E-2</v>
      </c>
    </row>
    <row r="8" spans="2:8" x14ac:dyDescent="0.25">
      <c r="B8" t="s">
        <v>434</v>
      </c>
      <c r="C8" s="18">
        <v>0.89807162534435259</v>
      </c>
      <c r="D8" s="18">
        <v>0.64822134387351782</v>
      </c>
      <c r="E8" s="18">
        <v>0.61928934010152281</v>
      </c>
      <c r="F8" s="18">
        <v>0.28063241106719367</v>
      </c>
      <c r="G8" s="19">
        <v>0.26395939086294418</v>
      </c>
      <c r="H8" s="16" t="s">
        <v>433</v>
      </c>
    </row>
    <row r="9" spans="2:8" x14ac:dyDescent="0.25">
      <c r="B9" t="s">
        <v>432</v>
      </c>
      <c r="C9" s="14">
        <v>363</v>
      </c>
      <c r="D9" s="14">
        <v>253</v>
      </c>
      <c r="E9" s="14">
        <v>197</v>
      </c>
      <c r="F9" s="14">
        <v>253</v>
      </c>
      <c r="G9" s="14">
        <v>197</v>
      </c>
      <c r="H9" s="14">
        <v>363</v>
      </c>
    </row>
  </sheetData>
  <mergeCells count="1">
    <mergeCell ref="C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2"/>
  <sheetViews>
    <sheetView workbookViewId="0">
      <selection activeCell="B41" sqref="B41"/>
    </sheetView>
  </sheetViews>
  <sheetFormatPr defaultRowHeight="15" x14ac:dyDescent="0.25"/>
  <cols>
    <col min="2" max="2" width="25" style="5" customWidth="1"/>
  </cols>
  <sheetData>
    <row r="1" spans="2:9" x14ac:dyDescent="0.25">
      <c r="B1" s="30" t="s">
        <v>463</v>
      </c>
    </row>
    <row r="2" spans="2:9" x14ac:dyDescent="0.25">
      <c r="B2" s="8" t="s">
        <v>461</v>
      </c>
    </row>
    <row r="3" spans="2:9" x14ac:dyDescent="0.25">
      <c r="C3" s="44" t="s">
        <v>431</v>
      </c>
      <c r="D3" s="44"/>
      <c r="E3" s="44"/>
      <c r="F3" s="44"/>
      <c r="G3" s="44"/>
      <c r="H3" s="44"/>
      <c r="I3" s="20"/>
    </row>
    <row r="4" spans="2:9" x14ac:dyDescent="0.25">
      <c r="C4" s="2" t="s">
        <v>409</v>
      </c>
      <c r="D4" s="2" t="s">
        <v>410</v>
      </c>
      <c r="E4" s="2" t="s">
        <v>413</v>
      </c>
      <c r="F4" s="2" t="s">
        <v>411</v>
      </c>
      <c r="G4" s="2" t="s">
        <v>414</v>
      </c>
      <c r="H4" s="2" t="s">
        <v>412</v>
      </c>
    </row>
    <row r="5" spans="2:9" x14ac:dyDescent="0.25">
      <c r="C5" s="41" t="s">
        <v>5</v>
      </c>
      <c r="D5" s="41"/>
      <c r="E5" s="41"/>
      <c r="F5" s="41"/>
      <c r="G5" s="41"/>
      <c r="H5" s="41"/>
    </row>
    <row r="6" spans="2:9" x14ac:dyDescent="0.25">
      <c r="B6" s="5" t="s">
        <v>424</v>
      </c>
      <c r="C6" s="15">
        <v>0.40640477762688199</v>
      </c>
      <c r="D6" s="15">
        <v>0.27616124956029953</v>
      </c>
      <c r="E6" s="15">
        <v>-8.4346606409555602E-2</v>
      </c>
      <c r="F6" s="15">
        <v>-5.1355759294015701E-2</v>
      </c>
      <c r="G6" s="15">
        <v>2.0913324754423639E-2</v>
      </c>
      <c r="H6" s="15">
        <v>1.1683550013823401</v>
      </c>
    </row>
    <row r="7" spans="2:9" x14ac:dyDescent="0.25">
      <c r="B7" s="5" t="s">
        <v>435</v>
      </c>
      <c r="C7" s="15">
        <v>0.39437252811234313</v>
      </c>
      <c r="D7" s="15">
        <v>0.35626099425142793</v>
      </c>
      <c r="E7" s="15">
        <v>-7.8081204539952237E-2</v>
      </c>
      <c r="F7" s="15">
        <v>-5.0240244383466665E-3</v>
      </c>
      <c r="G7" s="15">
        <v>-4.1162223475017454E-2</v>
      </c>
      <c r="H7" s="15">
        <v>1.2703765273312742</v>
      </c>
    </row>
    <row r="8" spans="2:9" x14ac:dyDescent="0.25">
      <c r="B8" s="5" t="s">
        <v>436</v>
      </c>
      <c r="C8" s="15">
        <v>3.0265586507263246E-2</v>
      </c>
      <c r="D8" s="15">
        <v>9.9554942166199992E-2</v>
      </c>
      <c r="E8" s="15">
        <v>9.9062546850988545E-2</v>
      </c>
      <c r="F8" s="15">
        <v>4.2955268736121655E-2</v>
      </c>
      <c r="G8" s="15">
        <v>7.839324446515604E-2</v>
      </c>
      <c r="H8" s="15">
        <v>7.8905238867642752E-2</v>
      </c>
    </row>
    <row r="9" spans="2:9" x14ac:dyDescent="0.25">
      <c r="B9" t="s">
        <v>434</v>
      </c>
      <c r="C9" s="9">
        <v>0.8666666666666667</v>
      </c>
      <c r="D9" s="9">
        <v>0.6</v>
      </c>
      <c r="E9" s="9">
        <v>0.5</v>
      </c>
      <c r="F9" s="9">
        <v>0</v>
      </c>
      <c r="G9" s="9">
        <v>0.3</v>
      </c>
      <c r="H9" s="22" t="s">
        <v>433</v>
      </c>
    </row>
    <row r="10" spans="2:9" x14ac:dyDescent="0.25">
      <c r="B10" t="s">
        <v>437</v>
      </c>
      <c r="C10" s="16">
        <v>15</v>
      </c>
      <c r="D10" s="16">
        <v>10</v>
      </c>
      <c r="E10" s="16">
        <v>10</v>
      </c>
      <c r="F10" s="16">
        <v>10</v>
      </c>
      <c r="G10" s="16">
        <v>10</v>
      </c>
      <c r="H10" s="16">
        <v>15</v>
      </c>
    </row>
    <row r="11" spans="2:9" x14ac:dyDescent="0.25">
      <c r="C11" s="41" t="s">
        <v>27</v>
      </c>
      <c r="D11" s="41"/>
      <c r="E11" s="41"/>
      <c r="F11" s="41"/>
      <c r="G11" s="41"/>
      <c r="H11" s="41"/>
    </row>
    <row r="12" spans="2:9" x14ac:dyDescent="0.25">
      <c r="B12" s="5" t="s">
        <v>424</v>
      </c>
      <c r="C12" s="15">
        <v>0.42778508350087951</v>
      </c>
      <c r="D12" s="15">
        <v>0.34385188372563202</v>
      </c>
      <c r="E12" s="15">
        <v>-0.19043168152781001</v>
      </c>
      <c r="F12" s="15">
        <v>-9.5718194385819352E-3</v>
      </c>
      <c r="G12" s="15">
        <v>6.2538427380441394E-2</v>
      </c>
      <c r="H12" s="15">
        <v>1.397702201392875</v>
      </c>
    </row>
    <row r="13" spans="2:9" x14ac:dyDescent="0.25">
      <c r="B13" s="5" t="s">
        <v>435</v>
      </c>
      <c r="C13" s="15">
        <v>0.39898738994457184</v>
      </c>
      <c r="D13" s="15">
        <v>0.36032128806643571</v>
      </c>
      <c r="E13" s="15">
        <v>-0.19375580291209546</v>
      </c>
      <c r="F13" s="15">
        <v>-7.549604168773566E-2</v>
      </c>
      <c r="G13" s="15">
        <v>0.11285056438675299</v>
      </c>
      <c r="H13" s="15">
        <v>1.436761930136029</v>
      </c>
    </row>
    <row r="14" spans="2:9" x14ac:dyDescent="0.25">
      <c r="B14" s="5" t="s">
        <v>436</v>
      </c>
      <c r="C14" s="15">
        <v>3.1904946211143433E-2</v>
      </c>
      <c r="D14" s="15">
        <v>4.6493289813013768E-2</v>
      </c>
      <c r="E14" s="15">
        <v>0.11631065618836318</v>
      </c>
      <c r="F14" s="15">
        <v>4.8736662590426943E-2</v>
      </c>
      <c r="G14" s="15">
        <v>7.4711594079889213E-2</v>
      </c>
      <c r="H14" s="15">
        <v>6.3406063037767343E-2</v>
      </c>
    </row>
    <row r="15" spans="2:9" x14ac:dyDescent="0.25">
      <c r="B15" t="s">
        <v>434</v>
      </c>
      <c r="C15" s="9">
        <v>0.91666666666666663</v>
      </c>
      <c r="D15" s="9">
        <v>0.65384615384615385</v>
      </c>
      <c r="E15" s="9">
        <v>0.68421052631578949</v>
      </c>
      <c r="F15" s="9">
        <v>0.30769230769230771</v>
      </c>
      <c r="G15" s="9">
        <v>0.26315789473684209</v>
      </c>
      <c r="H15" s="22" t="s">
        <v>433</v>
      </c>
    </row>
    <row r="16" spans="2:9" x14ac:dyDescent="0.25">
      <c r="B16" t="s">
        <v>437</v>
      </c>
      <c r="C16" s="16">
        <v>36</v>
      </c>
      <c r="D16" s="16">
        <v>26</v>
      </c>
      <c r="E16" s="16">
        <v>19</v>
      </c>
      <c r="F16" s="16">
        <v>26</v>
      </c>
      <c r="G16" s="16">
        <v>19</v>
      </c>
      <c r="H16" s="16">
        <v>36</v>
      </c>
    </row>
    <row r="17" spans="2:8" x14ac:dyDescent="0.25">
      <c r="C17" s="39" t="s">
        <v>70</v>
      </c>
      <c r="D17" s="39"/>
      <c r="E17" s="39"/>
      <c r="F17" s="39"/>
      <c r="G17" s="39"/>
      <c r="H17" s="39"/>
    </row>
    <row r="18" spans="2:8" x14ac:dyDescent="0.25">
      <c r="B18" s="5" t="s">
        <v>424</v>
      </c>
      <c r="C18" s="15">
        <v>0.40125694104426302</v>
      </c>
      <c r="D18" s="15">
        <v>0.32418324591966902</v>
      </c>
      <c r="E18" s="15">
        <v>-0.26861708088258002</v>
      </c>
      <c r="F18" s="15">
        <v>-5.3787083885513745E-2</v>
      </c>
      <c r="G18" s="15">
        <v>8.4747482470362401E-2</v>
      </c>
      <c r="H18" s="15">
        <v>1.238448985718305</v>
      </c>
    </row>
    <row r="19" spans="2:8" x14ac:dyDescent="0.25">
      <c r="B19" s="5" t="s">
        <v>435</v>
      </c>
      <c r="C19" s="15">
        <v>0.40011018285681371</v>
      </c>
      <c r="D19" s="15">
        <v>0.35627276489210896</v>
      </c>
      <c r="E19" s="15">
        <v>-0.30619604685680873</v>
      </c>
      <c r="F19" s="15">
        <v>-5.9554936657849611E-2</v>
      </c>
      <c r="G19" s="15">
        <v>9.774793697691328E-2</v>
      </c>
      <c r="H19" s="15">
        <v>1.3469051049290619</v>
      </c>
    </row>
    <row r="20" spans="2:8" x14ac:dyDescent="0.25">
      <c r="B20" s="5" t="s">
        <v>436</v>
      </c>
      <c r="C20" s="15">
        <v>1.618540614334673E-2</v>
      </c>
      <c r="D20" s="15">
        <v>2.6234685003538587E-2</v>
      </c>
      <c r="E20" s="15">
        <v>3.2581708463652402E-2</v>
      </c>
      <c r="F20" s="15">
        <v>2.3444492436193953E-2</v>
      </c>
      <c r="G20" s="15">
        <v>2.4200062665590362E-2</v>
      </c>
      <c r="H20" s="15">
        <v>4.2732233535841033E-2</v>
      </c>
    </row>
    <row r="21" spans="2:8" x14ac:dyDescent="0.25">
      <c r="B21" t="s">
        <v>434</v>
      </c>
      <c r="C21" s="9">
        <v>0.90350877192982459</v>
      </c>
      <c r="D21" s="9">
        <v>0.64772727272727271</v>
      </c>
      <c r="E21" s="9">
        <v>0.61643835616438358</v>
      </c>
      <c r="F21" s="9">
        <v>0.27272727272727271</v>
      </c>
      <c r="G21" s="9">
        <v>0.31506849315068491</v>
      </c>
      <c r="H21" s="22" t="s">
        <v>433</v>
      </c>
    </row>
    <row r="22" spans="2:8" x14ac:dyDescent="0.25">
      <c r="B22" t="s">
        <v>437</v>
      </c>
      <c r="C22" s="16">
        <v>114</v>
      </c>
      <c r="D22" s="16">
        <v>88</v>
      </c>
      <c r="E22" s="16">
        <v>73</v>
      </c>
      <c r="F22" s="16">
        <v>88</v>
      </c>
      <c r="G22" s="16">
        <v>73</v>
      </c>
      <c r="H22" s="16">
        <v>114</v>
      </c>
    </row>
    <row r="23" spans="2:8" x14ac:dyDescent="0.25">
      <c r="C23" s="39" t="s">
        <v>194</v>
      </c>
      <c r="D23" s="39"/>
      <c r="E23" s="39"/>
      <c r="F23" s="39"/>
      <c r="G23" s="39"/>
      <c r="H23" s="39"/>
    </row>
    <row r="24" spans="2:8" x14ac:dyDescent="0.25">
      <c r="B24" s="5" t="s">
        <v>424</v>
      </c>
      <c r="C24" s="15">
        <v>0.31756874944732799</v>
      </c>
      <c r="D24" s="15">
        <v>0.26595197940527598</v>
      </c>
      <c r="E24" s="15">
        <v>-0.22266842806707599</v>
      </c>
      <c r="F24" s="15">
        <v>1.4903367017044601E-2</v>
      </c>
      <c r="G24" s="15">
        <v>3.6117108894772799E-2</v>
      </c>
      <c r="H24" s="15">
        <v>1.2491811731793101</v>
      </c>
    </row>
    <row r="25" spans="2:8" x14ac:dyDescent="0.25">
      <c r="B25" s="5" t="s">
        <v>435</v>
      </c>
      <c r="C25" s="15">
        <v>0.31603284303963536</v>
      </c>
      <c r="D25" s="15">
        <v>0.33035443257648434</v>
      </c>
      <c r="E25" s="15">
        <v>-0.28463240621888103</v>
      </c>
      <c r="F25" s="15">
        <v>2.2904548268404483E-2</v>
      </c>
      <c r="G25" s="15">
        <v>4.0669387487945671E-2</v>
      </c>
      <c r="H25" s="15">
        <v>1.3141829417828046</v>
      </c>
    </row>
    <row r="26" spans="2:8" x14ac:dyDescent="0.25">
      <c r="B26" s="5" t="s">
        <v>436</v>
      </c>
      <c r="C26" s="15">
        <v>2.0945255848103129E-2</v>
      </c>
      <c r="D26" s="15">
        <v>4.6336061686903282E-2</v>
      </c>
      <c r="E26" s="15">
        <v>3.8288979581649264E-2</v>
      </c>
      <c r="F26" s="15">
        <v>4.3518490322096037E-2</v>
      </c>
      <c r="G26" s="15">
        <v>3.5101572184151393E-2</v>
      </c>
      <c r="H26" s="15">
        <v>3.9166494453082533E-2</v>
      </c>
    </row>
    <row r="27" spans="2:8" x14ac:dyDescent="0.25">
      <c r="B27" t="s">
        <v>434</v>
      </c>
      <c r="C27" s="9">
        <v>0.78688524590163933</v>
      </c>
      <c r="D27" s="9">
        <v>0.63414634146341464</v>
      </c>
      <c r="E27" s="9">
        <v>0.5</v>
      </c>
      <c r="F27" s="9">
        <v>0.31707317073170732</v>
      </c>
      <c r="G27" s="9">
        <v>0.1388888888888889</v>
      </c>
      <c r="H27" s="22" t="s">
        <v>433</v>
      </c>
    </row>
    <row r="28" spans="2:8" x14ac:dyDescent="0.25">
      <c r="B28" t="s">
        <v>437</v>
      </c>
      <c r="C28" s="16">
        <v>61</v>
      </c>
      <c r="D28" s="16">
        <v>41</v>
      </c>
      <c r="E28" s="16">
        <v>36</v>
      </c>
      <c r="F28" s="16">
        <v>41</v>
      </c>
      <c r="G28" s="16">
        <v>36</v>
      </c>
      <c r="H28" s="16">
        <v>61</v>
      </c>
    </row>
    <row r="29" spans="2:8" x14ac:dyDescent="0.25">
      <c r="C29" s="39" t="s">
        <v>251</v>
      </c>
      <c r="D29" s="39"/>
      <c r="E29" s="39"/>
      <c r="F29" s="39"/>
      <c r="G29" s="39"/>
      <c r="H29" s="39"/>
    </row>
    <row r="30" spans="2:8" x14ac:dyDescent="0.25">
      <c r="B30" s="5" t="s">
        <v>424</v>
      </c>
      <c r="C30" s="15">
        <v>0.38079497544914553</v>
      </c>
      <c r="D30" s="15">
        <v>0.30153794435165499</v>
      </c>
      <c r="E30" s="15">
        <v>-0.24907130627681601</v>
      </c>
      <c r="F30" s="15">
        <v>-0.15733537140134099</v>
      </c>
      <c r="G30" s="15">
        <v>5.9661638667378197E-2</v>
      </c>
      <c r="H30" s="15">
        <v>1.11283211273834</v>
      </c>
    </row>
    <row r="31" spans="2:8" x14ac:dyDescent="0.25">
      <c r="B31" s="5" t="s">
        <v>435</v>
      </c>
      <c r="C31" s="15">
        <v>0.37512043281952873</v>
      </c>
      <c r="D31" s="15">
        <v>0.37439327695090108</v>
      </c>
      <c r="E31" s="15">
        <v>-0.24085722640420021</v>
      </c>
      <c r="F31" s="15">
        <v>-0.12802224273771817</v>
      </c>
      <c r="G31" s="15">
        <v>8.2502305520038427E-2</v>
      </c>
      <c r="H31" s="15">
        <v>1.1253812801679772</v>
      </c>
    </row>
    <row r="32" spans="2:8" x14ac:dyDescent="0.25">
      <c r="B32" s="5" t="s">
        <v>436</v>
      </c>
      <c r="C32" s="15">
        <v>2.4293976438297598E-2</v>
      </c>
      <c r="D32" s="15">
        <v>4.2650496621475041E-2</v>
      </c>
      <c r="E32" s="15">
        <v>5.4034098463165516E-2</v>
      </c>
      <c r="F32" s="15">
        <v>2.9001911913195656E-2</v>
      </c>
      <c r="G32" s="15">
        <v>4.2146526406108775E-2</v>
      </c>
      <c r="H32" s="15">
        <v>3.2443131755259084E-2</v>
      </c>
    </row>
    <row r="33" spans="2:8" x14ac:dyDescent="0.25">
      <c r="B33" t="s">
        <v>434</v>
      </c>
      <c r="C33" s="9">
        <v>0.9375</v>
      </c>
      <c r="D33" s="9">
        <v>0.75</v>
      </c>
      <c r="E33" s="9">
        <v>0.5714285714285714</v>
      </c>
      <c r="F33" s="9">
        <v>0.29166666666666669</v>
      </c>
      <c r="G33" s="9">
        <v>0.2857142857142857</v>
      </c>
      <c r="H33" s="22" t="s">
        <v>433</v>
      </c>
    </row>
    <row r="34" spans="2:8" x14ac:dyDescent="0.25">
      <c r="B34" t="s">
        <v>437</v>
      </c>
      <c r="C34" s="16">
        <v>32</v>
      </c>
      <c r="D34" s="16">
        <v>24</v>
      </c>
      <c r="E34" s="16">
        <v>21</v>
      </c>
      <c r="F34" s="16">
        <v>24</v>
      </c>
      <c r="G34" s="16">
        <v>21</v>
      </c>
      <c r="H34" s="16">
        <v>32</v>
      </c>
    </row>
    <row r="35" spans="2:8" x14ac:dyDescent="0.25">
      <c r="C35" s="39" t="s">
        <v>288</v>
      </c>
      <c r="D35" s="39"/>
      <c r="E35" s="39"/>
      <c r="F35" s="39"/>
      <c r="G35" s="39"/>
      <c r="H35" s="39"/>
    </row>
    <row r="36" spans="2:8" x14ac:dyDescent="0.25">
      <c r="B36" s="5" t="s">
        <v>424</v>
      </c>
      <c r="C36" s="15">
        <v>0.39349937379026001</v>
      </c>
      <c r="D36" s="15">
        <v>0.29442774570789199</v>
      </c>
      <c r="E36" s="15">
        <v>-0.30530114474918801</v>
      </c>
      <c r="F36" s="15">
        <v>-0.102310910206856</v>
      </c>
      <c r="G36" s="15">
        <v>7.74411511425934E-3</v>
      </c>
      <c r="H36" s="15">
        <v>1.2876955431317401</v>
      </c>
    </row>
    <row r="37" spans="2:8" x14ac:dyDescent="0.25">
      <c r="B37" s="5" t="s">
        <v>435</v>
      </c>
      <c r="C37" s="15">
        <v>0.40239240089057038</v>
      </c>
      <c r="D37" s="15">
        <v>0.26422852291758309</v>
      </c>
      <c r="E37" s="15">
        <v>-0.36947733725548154</v>
      </c>
      <c r="F37" s="15">
        <v>-5.7587605566361014E-2</v>
      </c>
      <c r="G37" s="15">
        <v>3.7664872076017715E-2</v>
      </c>
      <c r="H37" s="15">
        <v>1.3385491415960165</v>
      </c>
    </row>
    <row r="38" spans="2:8" x14ac:dyDescent="0.25">
      <c r="B38" s="5" t="s">
        <v>436</v>
      </c>
      <c r="C38" s="15">
        <v>2.0913400525798435E-2</v>
      </c>
      <c r="D38" s="15">
        <v>8.2339600654575726E-2</v>
      </c>
      <c r="E38" s="15">
        <v>5.2510973738711351E-2</v>
      </c>
      <c r="F38" s="15">
        <v>6.296145564055998E-2</v>
      </c>
      <c r="G38" s="15">
        <v>5.6038521336420941E-2</v>
      </c>
      <c r="H38" s="15">
        <v>3.0078864967679673E-2</v>
      </c>
    </row>
    <row r="39" spans="2:8" x14ac:dyDescent="0.25">
      <c r="B39" t="s">
        <v>434</v>
      </c>
      <c r="C39" s="9">
        <v>0.94736842105263153</v>
      </c>
      <c r="D39" s="9">
        <v>0.5714285714285714</v>
      </c>
      <c r="E39" s="9">
        <v>0.82352941176470584</v>
      </c>
      <c r="F39" s="9">
        <v>0.38095238095238093</v>
      </c>
      <c r="G39" s="9">
        <v>0.23529411764705882</v>
      </c>
      <c r="H39" s="22" t="s">
        <v>433</v>
      </c>
    </row>
    <row r="40" spans="2:8" x14ac:dyDescent="0.25">
      <c r="B40" t="s">
        <v>437</v>
      </c>
      <c r="C40" s="16">
        <v>38</v>
      </c>
      <c r="D40" s="16">
        <v>21</v>
      </c>
      <c r="E40" s="16">
        <v>17</v>
      </c>
      <c r="F40" s="16">
        <v>21</v>
      </c>
      <c r="G40" s="16">
        <v>17</v>
      </c>
      <c r="H40" s="16">
        <v>38</v>
      </c>
    </row>
    <row r="41" spans="2:8" x14ac:dyDescent="0.25">
      <c r="C41" s="39" t="s">
        <v>331</v>
      </c>
      <c r="D41" s="39"/>
      <c r="E41" s="39"/>
      <c r="F41" s="39"/>
      <c r="G41" s="39"/>
      <c r="H41" s="39"/>
    </row>
    <row r="42" spans="2:8" x14ac:dyDescent="0.25">
      <c r="B42" s="5" t="s">
        <v>424</v>
      </c>
      <c r="C42" s="15">
        <v>0.44350932009956046</v>
      </c>
      <c r="D42" s="15">
        <v>0.34859232422317699</v>
      </c>
      <c r="E42" s="15">
        <v>-0.27559474242494048</v>
      </c>
      <c r="F42" s="15">
        <v>1.5513861154834699E-2</v>
      </c>
      <c r="G42" s="15">
        <v>0.13955157134046905</v>
      </c>
      <c r="H42" s="15">
        <v>1.161807259952335</v>
      </c>
    </row>
    <row r="43" spans="2:8" x14ac:dyDescent="0.25">
      <c r="B43" s="5" t="s">
        <v>435</v>
      </c>
      <c r="C43" s="15">
        <v>0.45808911885467901</v>
      </c>
      <c r="D43" s="15">
        <v>0.31774812930134261</v>
      </c>
      <c r="E43" s="15">
        <v>-0.30864704264774512</v>
      </c>
      <c r="F43" s="15">
        <v>8.2532548531026838E-3</v>
      </c>
      <c r="G43" s="15">
        <v>0.10331940245440388</v>
      </c>
      <c r="H43" s="15">
        <v>1.2096398941177162</v>
      </c>
    </row>
    <row r="44" spans="2:8" x14ac:dyDescent="0.25">
      <c r="B44" s="5" t="s">
        <v>436</v>
      </c>
      <c r="C44" s="15">
        <v>2.5330308040915149E-2</v>
      </c>
      <c r="D44" s="15">
        <v>6.6667535131035086E-2</v>
      </c>
      <c r="E44" s="15">
        <v>5.4171239561708655E-2</v>
      </c>
      <c r="F44" s="15">
        <v>4.3019740130819786E-2</v>
      </c>
      <c r="G44" s="15">
        <v>5.5744344048763633E-2</v>
      </c>
      <c r="H44" s="15">
        <v>4.0947327713740177E-2</v>
      </c>
    </row>
    <row r="45" spans="2:8" x14ac:dyDescent="0.25">
      <c r="B45" t="s">
        <v>434</v>
      </c>
      <c r="C45" s="9">
        <v>1</v>
      </c>
      <c r="D45" s="9">
        <v>0.7</v>
      </c>
      <c r="E45" s="9">
        <v>0.8</v>
      </c>
      <c r="F45" s="9">
        <v>0.1</v>
      </c>
      <c r="G45" s="9">
        <v>0.4</v>
      </c>
      <c r="H45" s="22" t="s">
        <v>433</v>
      </c>
    </row>
    <row r="46" spans="2:8" x14ac:dyDescent="0.25">
      <c r="B46" t="s">
        <v>437</v>
      </c>
      <c r="C46" s="16">
        <v>22</v>
      </c>
      <c r="D46" s="16">
        <v>10</v>
      </c>
      <c r="E46" s="16">
        <v>10</v>
      </c>
      <c r="F46" s="16">
        <v>10</v>
      </c>
      <c r="G46" s="16">
        <v>10</v>
      </c>
      <c r="H46" s="16">
        <v>22</v>
      </c>
    </row>
    <row r="47" spans="2:8" x14ac:dyDescent="0.25">
      <c r="C47" s="39" t="s">
        <v>359</v>
      </c>
      <c r="D47" s="39"/>
      <c r="E47" s="39"/>
      <c r="F47" s="39"/>
      <c r="G47" s="39"/>
      <c r="H47" s="39"/>
    </row>
    <row r="48" spans="2:8" x14ac:dyDescent="0.25">
      <c r="B48" s="5" t="s">
        <v>424</v>
      </c>
      <c r="C48" s="15">
        <v>0.46716003830317199</v>
      </c>
      <c r="D48" s="15">
        <v>0.36674136643421901</v>
      </c>
      <c r="E48" s="15">
        <v>-0.24378546845605001</v>
      </c>
      <c r="F48" s="15">
        <v>3.3007851973119999E-2</v>
      </c>
      <c r="G48" s="15">
        <v>4.7966769678748099E-2</v>
      </c>
      <c r="H48" s="15">
        <v>1.2157647731141701</v>
      </c>
    </row>
    <row r="49" spans="2:8" x14ac:dyDescent="0.25">
      <c r="B49" s="5" t="s">
        <v>435</v>
      </c>
      <c r="C49" s="15">
        <v>0.44001064207331453</v>
      </c>
      <c r="D49" s="15">
        <v>0.35913093791361528</v>
      </c>
      <c r="E49" s="15">
        <v>-0.26728508102180093</v>
      </c>
      <c r="F49" s="15">
        <v>1.3748419270290343E-2</v>
      </c>
      <c r="G49" s="15">
        <v>1.5477346257210218E-2</v>
      </c>
      <c r="H49" s="15">
        <v>1.2437189154782007</v>
      </c>
    </row>
    <row r="50" spans="2:8" x14ac:dyDescent="0.25">
      <c r="B50" s="5" t="s">
        <v>436</v>
      </c>
      <c r="C50" s="15">
        <v>2.3678042625387155E-2</v>
      </c>
      <c r="D50" s="15">
        <v>4.8757141285719278E-2</v>
      </c>
      <c r="E50" s="15">
        <v>8.983951194684886E-2</v>
      </c>
      <c r="F50" s="15">
        <v>4.2820642221093004E-2</v>
      </c>
      <c r="G50" s="15">
        <v>2.9297744268027857E-2</v>
      </c>
      <c r="H50" s="15">
        <v>3.3647885990701849E-2</v>
      </c>
    </row>
    <row r="51" spans="2:8" x14ac:dyDescent="0.25">
      <c r="B51" t="s">
        <v>434</v>
      </c>
      <c r="C51" s="9">
        <v>0.91111111111111109</v>
      </c>
      <c r="D51" s="9">
        <v>0.63636363636363635</v>
      </c>
      <c r="E51" s="9">
        <v>0.63636363636363635</v>
      </c>
      <c r="F51" s="9">
        <v>0.30303030303030304</v>
      </c>
      <c r="G51" s="9">
        <v>0.18181818181818182</v>
      </c>
      <c r="H51" s="22" t="s">
        <v>433</v>
      </c>
    </row>
    <row r="52" spans="2:8" x14ac:dyDescent="0.25">
      <c r="B52" t="s">
        <v>437</v>
      </c>
      <c r="C52" s="16">
        <v>45</v>
      </c>
      <c r="D52" s="16">
        <v>33</v>
      </c>
      <c r="E52" s="16">
        <v>11</v>
      </c>
      <c r="F52" s="16">
        <v>33</v>
      </c>
      <c r="G52" s="16">
        <v>11</v>
      </c>
      <c r="H52" s="16">
        <v>45</v>
      </c>
    </row>
    <row r="120" spans="6:6" x14ac:dyDescent="0.25">
      <c r="F120" t="s">
        <v>251</v>
      </c>
    </row>
    <row r="152" spans="6:6" x14ac:dyDescent="0.25">
      <c r="F152" t="s">
        <v>288</v>
      </c>
    </row>
    <row r="190" spans="6:6" x14ac:dyDescent="0.25">
      <c r="F190" t="s">
        <v>331</v>
      </c>
    </row>
    <row r="212" spans="6:6" x14ac:dyDescent="0.25">
      <c r="F212" t="s">
        <v>359</v>
      </c>
    </row>
  </sheetData>
  <mergeCells count="9">
    <mergeCell ref="C35:H35"/>
    <mergeCell ref="C41:H41"/>
    <mergeCell ref="C47:H47"/>
    <mergeCell ref="C5:H5"/>
    <mergeCell ref="C3:H3"/>
    <mergeCell ref="C11:H11"/>
    <mergeCell ref="C17:H17"/>
    <mergeCell ref="C23:H23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6_MSA groupings</vt:lpstr>
      <vt:lpstr>QMLE_estimates</vt:lpstr>
      <vt:lpstr>TABLE 7 Summary</vt:lpstr>
      <vt:lpstr>TABLE 8 Regional_summary</vt:lpstr>
    </vt:vector>
  </TitlesOfParts>
  <Company>School of Economics and Finance QMUL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 Bailey</dc:creator>
  <cp:lastModifiedBy>Natalia  Bailey</cp:lastModifiedBy>
  <dcterms:created xsi:type="dcterms:W3CDTF">2013-11-19T17:50:06Z</dcterms:created>
  <dcterms:modified xsi:type="dcterms:W3CDTF">2015-03-20T17:07:46Z</dcterms:modified>
</cp:coreProperties>
</file>